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decgouvqcca.sharepoint.com/sites/GRP-Directiondescommunications/Documents partages/X1310 Programmes d'aide financière/Audiovisuel/Aide à la création émergente/"/>
    </mc:Choice>
  </mc:AlternateContent>
  <xr:revisionPtr revIDLastSave="10" documentId="8_{CFD55B39-23C1-4DC4-8C18-B47770DF4EE6}" xr6:coauthVersionLast="47" xr6:coauthVersionMax="47" xr10:uidLastSave="{2AFA98B8-E173-4F6C-AE0A-41BFA3C151D1}"/>
  <workbookProtection workbookAlgorithmName="SHA-512" workbookHashValue="SW4qMAoKrSBoYR5C4FEf1MREjgpwTKvGD93svYFQVjIdUZzqSHL9mpt7s8uEff6QAaAt654/bEuen4OIaK4uVA==" workbookSaltValue="ndtuKUhSPYkbx8jNE7Z+tA==" workbookSpinCount="100000" lockStructure="1"/>
  <bookViews>
    <workbookView xWindow="-20268" yWindow="-108" windowWidth="20376" windowHeight="12216" tabRatio="706" xr2:uid="{00000000-000D-0000-FFFF-FFFF00000000}"/>
  </bookViews>
  <sheets>
    <sheet name="Formulaire SF" sheetId="24" r:id="rId1"/>
    <sheet name="Copro 1" sheetId="25" r:id="rId2"/>
    <sheet name="Copro 2" sheetId="26" r:id="rId3"/>
    <sheet name="Copro 3" sheetId="27" r:id="rId4"/>
    <sheet name="Copro 4" sheetId="28" r:id="rId5"/>
    <sheet name="CACHÉ Tableau comparatif " sheetId="2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2" l="1"/>
  <c r="F49" i="22" s="1"/>
  <c r="Z52" i="22"/>
  <c r="Z49" i="22"/>
  <c r="Z48" i="22"/>
  <c r="AA48" i="22" s="1"/>
  <c r="AA35" i="22"/>
  <c r="AC49" i="22"/>
  <c r="AC52" i="22" s="1"/>
  <c r="AC48" i="22"/>
  <c r="AC43" i="22"/>
  <c r="AC45" i="22" s="1"/>
  <c r="AD41" i="22"/>
  <c r="AD43" i="22" s="1"/>
  <c r="AC39" i="22"/>
  <c r="AD35" i="22" s="1"/>
  <c r="AD37" i="22"/>
  <c r="AD36" i="22"/>
  <c r="AD22" i="22"/>
  <c r="AD18" i="22"/>
  <c r="AD17" i="22"/>
  <c r="Z43" i="22"/>
  <c r="AA42" i="22" s="1"/>
  <c r="Z39" i="22"/>
  <c r="AA37" i="22" s="1"/>
  <c r="AA36" i="22"/>
  <c r="AA31" i="22"/>
  <c r="AA25" i="22"/>
  <c r="AA24" i="22"/>
  <c r="AA23" i="22"/>
  <c r="AA22" i="22"/>
  <c r="AA17" i="22"/>
  <c r="AA14" i="22"/>
  <c r="AA13" i="22"/>
  <c r="AA12" i="22"/>
  <c r="X35" i="22"/>
  <c r="F9" i="22"/>
  <c r="F8" i="22"/>
  <c r="W39" i="22"/>
  <c r="T39" i="22"/>
  <c r="Q39" i="22"/>
  <c r="N39" i="22"/>
  <c r="K39" i="22"/>
  <c r="H39" i="22"/>
  <c r="E39" i="22"/>
  <c r="W49" i="22"/>
  <c r="W48" i="22"/>
  <c r="H49" i="22"/>
  <c r="H52" i="22" s="1"/>
  <c r="E48" i="22"/>
  <c r="B5" i="22"/>
  <c r="D33" i="22"/>
  <c r="D32" i="22"/>
  <c r="D31" i="22"/>
  <c r="D30" i="22"/>
  <c r="D28" i="22"/>
  <c r="D26" i="22"/>
  <c r="D25" i="22"/>
  <c r="D24" i="22"/>
  <c r="D23" i="22"/>
  <c r="D22" i="22"/>
  <c r="D20" i="22"/>
  <c r="D18" i="22"/>
  <c r="D17" i="22"/>
  <c r="D16" i="22"/>
  <c r="D15" i="22"/>
  <c r="D14" i="22"/>
  <c r="D13" i="22"/>
  <c r="D11" i="22"/>
  <c r="D10" i="22"/>
  <c r="D9" i="22"/>
  <c r="B37" i="22"/>
  <c r="B36" i="22"/>
  <c r="B35" i="22"/>
  <c r="B33" i="22"/>
  <c r="B32" i="22"/>
  <c r="B31" i="22"/>
  <c r="B30" i="22"/>
  <c r="B28" i="22"/>
  <c r="B26" i="22"/>
  <c r="B25" i="22"/>
  <c r="B24" i="22"/>
  <c r="B23" i="22"/>
  <c r="B22" i="22"/>
  <c r="B20" i="22"/>
  <c r="B18" i="22"/>
  <c r="B17" i="22"/>
  <c r="B16" i="22"/>
  <c r="B15" i="22"/>
  <c r="B14" i="22"/>
  <c r="B13" i="22"/>
  <c r="B11" i="22"/>
  <c r="B10" i="22"/>
  <c r="B9" i="22"/>
  <c r="B8" i="22"/>
  <c r="C36" i="28"/>
  <c r="C35" i="28"/>
  <c r="C32" i="28"/>
  <c r="G28" i="28" s="1"/>
  <c r="B5" i="28"/>
  <c r="C36" i="27"/>
  <c r="C35" i="27"/>
  <c r="C32" i="27"/>
  <c r="G28" i="27" s="1"/>
  <c r="B5" i="27"/>
  <c r="C35" i="26"/>
  <c r="C48" i="24" s="1"/>
  <c r="C36" i="26"/>
  <c r="C49" i="24" s="1"/>
  <c r="C32" i="26"/>
  <c r="B5" i="26"/>
  <c r="C36" i="25"/>
  <c r="C35" i="25"/>
  <c r="G26" i="26" l="1"/>
  <c r="C52" i="24"/>
  <c r="G35" i="27"/>
  <c r="B41" i="22"/>
  <c r="B49" i="22"/>
  <c r="B48" i="22"/>
  <c r="AC53" i="22"/>
  <c r="AD53" i="22" s="1"/>
  <c r="AD23" i="22"/>
  <c r="AD12" i="22"/>
  <c r="AD24" i="22"/>
  <c r="AD42" i="22"/>
  <c r="AA49" i="22"/>
  <c r="AD52" i="22"/>
  <c r="Z45" i="22"/>
  <c r="Z53" i="22" s="1"/>
  <c r="AA53" i="22" s="1"/>
  <c r="AA41" i="22"/>
  <c r="AA43" i="22" s="1"/>
  <c r="AD8" i="22"/>
  <c r="AD39" i="22" s="1"/>
  <c r="AD25" i="22"/>
  <c r="AA15" i="22"/>
  <c r="AD14" i="22"/>
  <c r="AD31" i="22"/>
  <c r="E52" i="22"/>
  <c r="AD13" i="22"/>
  <c r="AD15" i="22"/>
  <c r="AD32" i="22"/>
  <c r="AD48" i="22"/>
  <c r="AD49" i="22"/>
  <c r="AD9" i="22"/>
  <c r="AD19" i="22"/>
  <c r="AD33" i="22"/>
  <c r="AD11" i="22"/>
  <c r="AD21" i="22"/>
  <c r="AA8" i="22"/>
  <c r="AA39" i="22" s="1"/>
  <c r="AA18" i="22"/>
  <c r="AA32" i="22"/>
  <c r="AA52" i="22"/>
  <c r="AA9" i="22"/>
  <c r="AA19" i="22"/>
  <c r="AA33" i="22"/>
  <c r="AA11" i="22"/>
  <c r="AA21" i="22"/>
  <c r="F48" i="22"/>
  <c r="B39" i="22"/>
  <c r="G13" i="28"/>
  <c r="G35" i="28"/>
  <c r="G36" i="28"/>
  <c r="G21" i="28"/>
  <c r="G29" i="28"/>
  <c r="I49" i="22"/>
  <c r="X48" i="22"/>
  <c r="X49" i="22"/>
  <c r="B42" i="22"/>
  <c r="G14" i="28"/>
  <c r="G22" i="28"/>
  <c r="G30" i="28"/>
  <c r="G16" i="28"/>
  <c r="G24" i="28"/>
  <c r="G10" i="28"/>
  <c r="G18" i="28"/>
  <c r="G26" i="28"/>
  <c r="G15" i="28"/>
  <c r="G23" i="28"/>
  <c r="G9" i="28"/>
  <c r="G17" i="28"/>
  <c r="G25" i="28"/>
  <c r="G11" i="28"/>
  <c r="G19" i="28"/>
  <c r="G27" i="28"/>
  <c r="G12" i="28"/>
  <c r="G20" i="28"/>
  <c r="G36" i="27"/>
  <c r="G13" i="27"/>
  <c r="G29" i="27"/>
  <c r="G14" i="27"/>
  <c r="G22" i="27"/>
  <c r="G30" i="27"/>
  <c r="G16" i="27"/>
  <c r="G24" i="27"/>
  <c r="G21" i="27"/>
  <c r="G15" i="27"/>
  <c r="G23" i="27"/>
  <c r="G9" i="27"/>
  <c r="G17" i="27"/>
  <c r="G25" i="27"/>
  <c r="G10" i="27"/>
  <c r="G18" i="27"/>
  <c r="G26" i="27"/>
  <c r="G11" i="27"/>
  <c r="G19" i="27"/>
  <c r="G27" i="27"/>
  <c r="G12" i="27"/>
  <c r="G20" i="27"/>
  <c r="G35" i="26"/>
  <c r="G36" i="26"/>
  <c r="G11" i="26"/>
  <c r="G15" i="26"/>
  <c r="G19" i="26"/>
  <c r="G23" i="26"/>
  <c r="G27" i="26"/>
  <c r="G12" i="26"/>
  <c r="G20" i="26"/>
  <c r="G28" i="26"/>
  <c r="G13" i="26"/>
  <c r="G21" i="26"/>
  <c r="G29" i="26"/>
  <c r="G14" i="26"/>
  <c r="G22" i="26"/>
  <c r="G30" i="26"/>
  <c r="G16" i="26"/>
  <c r="G24" i="26"/>
  <c r="G9" i="26"/>
  <c r="G17" i="26"/>
  <c r="G25" i="26"/>
  <c r="G10" i="26"/>
  <c r="G18" i="26"/>
  <c r="C49" i="22" l="1"/>
  <c r="C20" i="22"/>
  <c r="B52" i="22"/>
  <c r="C52" i="22" s="1"/>
  <c r="C48" i="22"/>
  <c r="C26" i="22"/>
  <c r="C30" i="22"/>
  <c r="C18" i="22"/>
  <c r="C15" i="22"/>
  <c r="C32" i="22"/>
  <c r="C10" i="22"/>
  <c r="C8" i="22"/>
  <c r="C16" i="22"/>
  <c r="C9" i="22"/>
  <c r="C31" i="22"/>
  <c r="C28" i="22"/>
  <c r="C17" i="22"/>
  <c r="C37" i="22"/>
  <c r="C14" i="22"/>
  <c r="C23" i="22"/>
  <c r="C35" i="22"/>
  <c r="C11" i="22"/>
  <c r="C24" i="22"/>
  <c r="C36" i="22"/>
  <c r="C13" i="22"/>
  <c r="C22" i="22"/>
  <c r="C25" i="22"/>
  <c r="C33" i="22"/>
  <c r="G32" i="28"/>
  <c r="G32" i="27"/>
  <c r="G32" i="26"/>
  <c r="C39" i="22" l="1"/>
  <c r="B5" i="25" l="1"/>
  <c r="C32" i="25"/>
  <c r="C42" i="24"/>
  <c r="G39" i="24" s="1"/>
  <c r="T49" i="22"/>
  <c r="U49" i="22" s="1"/>
  <c r="T48" i="22"/>
  <c r="U48" i="22" s="1"/>
  <c r="Q49" i="22"/>
  <c r="Q48" i="22"/>
  <c r="R48" i="22" s="1"/>
  <c r="N49" i="22"/>
  <c r="N48" i="22"/>
  <c r="O48" i="22" s="1"/>
  <c r="K49" i="22"/>
  <c r="K48" i="22"/>
  <c r="L48" i="22" s="1"/>
  <c r="H48" i="22"/>
  <c r="I48" i="22" s="1"/>
  <c r="W43" i="22"/>
  <c r="W45" i="22" s="1"/>
  <c r="T43" i="22"/>
  <c r="U42" i="22" s="1"/>
  <c r="Q43" i="22"/>
  <c r="N43" i="22"/>
  <c r="K43" i="22"/>
  <c r="H43" i="22"/>
  <c r="E43" i="22"/>
  <c r="B43" i="22" l="1"/>
  <c r="C41" i="22" s="1"/>
  <c r="H48" i="24"/>
  <c r="H49" i="24"/>
  <c r="O49" i="22"/>
  <c r="N52" i="22"/>
  <c r="R49" i="22"/>
  <c r="Q52" i="22"/>
  <c r="K45" i="22"/>
  <c r="L41" i="22"/>
  <c r="L43" i="22" s="1"/>
  <c r="F41" i="22"/>
  <c r="F43" i="22" s="1"/>
  <c r="E45" i="22"/>
  <c r="I42" i="22"/>
  <c r="I41" i="22"/>
  <c r="L49" i="22"/>
  <c r="K52" i="22"/>
  <c r="O42" i="22"/>
  <c r="O41" i="22"/>
  <c r="O43" i="22" s="1"/>
  <c r="I43" i="22"/>
  <c r="G9" i="25"/>
  <c r="G30" i="25"/>
  <c r="G24" i="25"/>
  <c r="G36" i="25"/>
  <c r="G35" i="25"/>
  <c r="G16" i="25"/>
  <c r="G23" i="25"/>
  <c r="G25" i="25"/>
  <c r="G10" i="25"/>
  <c r="G18" i="25"/>
  <c r="G26" i="25"/>
  <c r="G12" i="25"/>
  <c r="G20" i="25"/>
  <c r="G28" i="25"/>
  <c r="G13" i="25"/>
  <c r="G21" i="25"/>
  <c r="G29" i="25"/>
  <c r="G14" i="25"/>
  <c r="G22" i="25"/>
  <c r="G15" i="25"/>
  <c r="G17" i="25"/>
  <c r="G11" i="25"/>
  <c r="G19" i="25"/>
  <c r="G27" i="25"/>
  <c r="C54" i="24"/>
  <c r="G35" i="24"/>
  <c r="G34" i="24"/>
  <c r="G18" i="24"/>
  <c r="G17" i="24"/>
  <c r="G21" i="24"/>
  <c r="G38" i="24"/>
  <c r="G32" i="24"/>
  <c r="G20" i="24"/>
  <c r="G33" i="24"/>
  <c r="G28" i="24"/>
  <c r="G16" i="24"/>
  <c r="G26" i="24"/>
  <c r="G19" i="24"/>
  <c r="G27" i="24"/>
  <c r="G30" i="24"/>
  <c r="G13" i="24"/>
  <c r="G24" i="24"/>
  <c r="G37" i="24"/>
  <c r="G8" i="24"/>
  <c r="G25" i="24"/>
  <c r="G14" i="24"/>
  <c r="U41" i="22"/>
  <c r="U43" i="22" s="1"/>
  <c r="R41" i="22"/>
  <c r="R43" i="22" s="1"/>
  <c r="X41" i="22"/>
  <c r="F42" i="22"/>
  <c r="R42" i="22"/>
  <c r="X42" i="22"/>
  <c r="L42" i="22"/>
  <c r="B45" i="22" l="1"/>
  <c r="B53" i="22" s="1"/>
  <c r="C53" i="22" s="1"/>
  <c r="C42" i="22"/>
  <c r="C43" i="22" s="1"/>
  <c r="X43" i="22"/>
  <c r="H42" i="24"/>
  <c r="H52" i="24"/>
  <c r="G32" i="25"/>
  <c r="G42" i="24"/>
  <c r="H54" i="24" l="1"/>
  <c r="T52" i="22"/>
  <c r="U52" i="22" s="1"/>
  <c r="U33" i="22"/>
  <c r="T45" i="22"/>
  <c r="U11" i="22"/>
  <c r="U14" i="22"/>
  <c r="U21" i="22"/>
  <c r="U22" i="22"/>
  <c r="U23" i="22"/>
  <c r="U31" i="22"/>
  <c r="U12" i="22"/>
  <c r="U35" i="22"/>
  <c r="U37" i="22"/>
  <c r="U13" i="22"/>
  <c r="U36" i="22"/>
  <c r="U15" i="22"/>
  <c r="U25" i="22"/>
  <c r="U8" i="22"/>
  <c r="U39" i="22" s="1"/>
  <c r="U18" i="22"/>
  <c r="U32" i="22"/>
  <c r="U24" i="22"/>
  <c r="U17" i="22"/>
  <c r="U9" i="22"/>
  <c r="U19" i="22"/>
  <c r="T53" i="22" l="1"/>
  <c r="U53" i="22" s="1"/>
  <c r="W52" i="22" l="1"/>
  <c r="X52" i="22" s="1"/>
  <c r="I52" i="22"/>
  <c r="R52" i="22"/>
  <c r="O52" i="22"/>
  <c r="F52" i="22"/>
  <c r="L52" i="22"/>
  <c r="F17" i="22"/>
  <c r="X14" i="22"/>
  <c r="R14" i="22"/>
  <c r="Q45" i="22"/>
  <c r="O14" i="22"/>
  <c r="N45" i="22"/>
  <c r="I17" i="22"/>
  <c r="H45" i="22"/>
  <c r="R37" i="22"/>
  <c r="O32" i="22"/>
  <c r="X8" i="22"/>
  <c r="O15" i="22"/>
  <c r="X36" i="22"/>
  <c r="R15" i="22"/>
  <c r="R35" i="22"/>
  <c r="X15" i="22"/>
  <c r="X37" i="22"/>
  <c r="F15" i="22"/>
  <c r="L21" i="22"/>
  <c r="X9" i="22"/>
  <c r="I15" i="22"/>
  <c r="L14" i="22"/>
  <c r="L31" i="22"/>
  <c r="L15" i="22"/>
  <c r="L22" i="22"/>
  <c r="X33" i="22"/>
  <c r="X13" i="22"/>
  <c r="X32" i="22"/>
  <c r="X12" i="22"/>
  <c r="X11" i="22"/>
  <c r="R12" i="22"/>
  <c r="R11" i="22"/>
  <c r="R33" i="22"/>
  <c r="R9" i="22"/>
  <c r="R36" i="22"/>
  <c r="R32" i="22"/>
  <c r="R13" i="22"/>
  <c r="R8" i="22"/>
  <c r="R39" i="22" s="1"/>
  <c r="O37" i="22"/>
  <c r="O36" i="22"/>
  <c r="O33" i="22"/>
  <c r="O35" i="22"/>
  <c r="L19" i="22"/>
  <c r="L25" i="22"/>
  <c r="L18" i="22"/>
  <c r="L17" i="22"/>
  <c r="L24" i="22"/>
  <c r="L23" i="22"/>
  <c r="X23" i="22"/>
  <c r="X17" i="22"/>
  <c r="R31" i="22"/>
  <c r="R25" i="22"/>
  <c r="R24" i="22"/>
  <c r="R23" i="22"/>
  <c r="R22" i="22"/>
  <c r="R21" i="22"/>
  <c r="R19" i="22"/>
  <c r="R18" i="22"/>
  <c r="R17" i="22"/>
  <c r="O13" i="22"/>
  <c r="O12" i="22"/>
  <c r="O11" i="22"/>
  <c r="O9" i="22"/>
  <c r="O8" i="22"/>
  <c r="X21" i="22"/>
  <c r="L36" i="22"/>
  <c r="L35" i="22"/>
  <c r="L37" i="22"/>
  <c r="L33" i="22"/>
  <c r="L32" i="22"/>
  <c r="O31" i="22"/>
  <c r="O25" i="22"/>
  <c r="O24" i="22"/>
  <c r="O23" i="22"/>
  <c r="O22" i="22"/>
  <c r="O21" i="22"/>
  <c r="O19" i="22"/>
  <c r="O18" i="22"/>
  <c r="O17" i="22"/>
  <c r="L13" i="22"/>
  <c r="L12" i="22"/>
  <c r="L11" i="22"/>
  <c r="L9" i="22"/>
  <c r="L8" i="22"/>
  <c r="X31" i="22"/>
  <c r="X22" i="22"/>
  <c r="I36" i="22"/>
  <c r="I35" i="22"/>
  <c r="I37" i="22"/>
  <c r="I33" i="22"/>
  <c r="I32" i="22"/>
  <c r="I14" i="22"/>
  <c r="I13" i="22"/>
  <c r="I12" i="22"/>
  <c r="I11" i="22"/>
  <c r="I9" i="22"/>
  <c r="I8" i="22"/>
  <c r="X25" i="22"/>
  <c r="X19" i="22"/>
  <c r="F36" i="22"/>
  <c r="F35" i="22"/>
  <c r="F37" i="22"/>
  <c r="F33" i="22"/>
  <c r="F32" i="22"/>
  <c r="I31" i="22"/>
  <c r="I25" i="22"/>
  <c r="I24" i="22"/>
  <c r="I23" i="22"/>
  <c r="I22" i="22"/>
  <c r="I21" i="22"/>
  <c r="I19" i="22"/>
  <c r="I18" i="22"/>
  <c r="F14" i="22"/>
  <c r="F13" i="22"/>
  <c r="F12" i="22"/>
  <c r="F11" i="22"/>
  <c r="X24" i="22"/>
  <c r="X18" i="22"/>
  <c r="F31" i="22"/>
  <c r="F25" i="22"/>
  <c r="F24" i="22"/>
  <c r="F23" i="22"/>
  <c r="F22" i="22"/>
  <c r="F21" i="22"/>
  <c r="F19" i="22"/>
  <c r="F18" i="22"/>
  <c r="X39" i="22" l="1"/>
  <c r="O39" i="22"/>
  <c r="L39" i="22"/>
  <c r="I39" i="22"/>
  <c r="F39" i="22"/>
  <c r="N53" i="22"/>
  <c r="O53" i="22" s="1"/>
  <c r="H53" i="22"/>
  <c r="I53" i="22" s="1"/>
  <c r="E53" i="22"/>
  <c r="F53" i="22" s="1"/>
  <c r="Q53" i="22"/>
  <c r="R53" i="22" s="1"/>
  <c r="K53" i="22"/>
  <c r="L53" i="22" s="1"/>
  <c r="W53" i="22"/>
  <c r="X53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Bossaert, Hugo</author>
  </authors>
  <commentList>
    <comment ref="D35" authorId="0" shapeId="0" xr:uid="{A0207A8F-DEBF-459D-BFE9-9C033C543FC4}">
      <text>
        <r>
          <rPr>
            <b/>
            <sz val="9"/>
            <color indexed="81"/>
            <rFont val="Tahoma"/>
            <family val="2"/>
          </rPr>
          <t>Bossaert, Hugo:</t>
        </r>
        <r>
          <rPr>
            <sz val="9"/>
            <color indexed="81"/>
            <rFont val="Tahoma"/>
            <family val="2"/>
          </rPr>
          <t xml:space="preserve">
Acquis est mis automatiquement. À ajuster si pas de déclencheur au dossier</t>
        </r>
      </text>
    </comment>
  </commentList>
</comments>
</file>

<file path=xl/sharedStrings.xml><?xml version="1.0" encoding="utf-8"?>
<sst xmlns="http://schemas.openxmlformats.org/spreadsheetml/2006/main" count="443" uniqueCount="110">
  <si>
    <t>Programme d'aide à la création émergente</t>
  </si>
  <si>
    <t>Formulaire de structure financière en production</t>
  </si>
  <si>
    <t xml:space="preserve">Titre du projet : </t>
  </si>
  <si>
    <t xml:space="preserve">Montant demandé à la SODEC : </t>
  </si>
  <si>
    <r>
      <t xml:space="preserve">Important : </t>
    </r>
    <r>
      <rPr>
        <sz val="10"/>
        <rFont val="Arial"/>
        <family val="2"/>
      </rPr>
      <t>La structure financière doit refléter vos démarches de financement en cours et inclure l’ensemble des montants pressentis.</t>
    </r>
  </si>
  <si>
    <t>Sources de financement au devis du Québec</t>
  </si>
  <si>
    <t>Montant</t>
  </si>
  <si>
    <t>Acquis (A)
Pressenti (P)</t>
  </si>
  <si>
    <t xml:space="preserve"> Si pressenti Date de dépôt de la demande</t>
  </si>
  <si>
    <t>Si pressenti Date de réponse prévue</t>
  </si>
  <si>
    <t>Pourcentage du devis québécois</t>
  </si>
  <si>
    <t>Téléfilm Canada</t>
  </si>
  <si>
    <t>Choisir</t>
  </si>
  <si>
    <t>Fonds des médias du Canada</t>
  </si>
  <si>
    <t>nom du programme</t>
  </si>
  <si>
    <t>Distributeur Québec (MG)</t>
  </si>
  <si>
    <t>Nom du distributeur</t>
  </si>
  <si>
    <t>Distributeur Canada (MG)</t>
  </si>
  <si>
    <t>Distributeur Monde (MG)</t>
  </si>
  <si>
    <t>Télédiffuseur</t>
  </si>
  <si>
    <t>Nom du diffuseur</t>
  </si>
  <si>
    <t>Préventes/agent de vente</t>
  </si>
  <si>
    <t>Nom de l'agent de vente</t>
  </si>
  <si>
    <t>CALQ</t>
  </si>
  <si>
    <t>CAC</t>
  </si>
  <si>
    <t>Commandite</t>
  </si>
  <si>
    <t>Nom du commanditaire</t>
  </si>
  <si>
    <t>Différés totaux</t>
  </si>
  <si>
    <t xml:space="preserve">Autre source de financement </t>
  </si>
  <si>
    <t xml:space="preserve">Nom </t>
  </si>
  <si>
    <t>Crédit d'impôt du Québec</t>
  </si>
  <si>
    <t>Crédit d'impôt fédéral</t>
  </si>
  <si>
    <t>Investissement du producteur</t>
  </si>
  <si>
    <t>% du devis total</t>
  </si>
  <si>
    <t>TOTAL QUÉBÉCOIS</t>
  </si>
  <si>
    <t>POUR LES COPRODUCTIONS (ONF, interprovinciale, internationale) :</t>
  </si>
  <si>
    <t>- Veuillez remplir les onglets "Copro" pertinents</t>
  </si>
  <si>
    <t>Financement étranger confirmé</t>
  </si>
  <si>
    <t>A</t>
  </si>
  <si>
    <t>Financement étranger non confirmé</t>
  </si>
  <si>
    <t>P</t>
  </si>
  <si>
    <t>TOTAL COPRODUCTION (tous les onglets "copro" confondus)</t>
  </si>
  <si>
    <t>GRAND TOTAL</t>
  </si>
  <si>
    <t>ONGLET #1 POUR COPRODUCTION (ONF, interprovinciale, internationale)</t>
  </si>
  <si>
    <t>Veuillez remplir les sources de financement du ou des coproducteurs. Selon vos besoins, vous pouvez remplir un onglet par pays/province ou concilier le tout en un seul onglet.</t>
  </si>
  <si>
    <t xml:space="preserve">Structure financière de : </t>
  </si>
  <si>
    <t>indiquer province ou pays ou ONF de cet onglet</t>
  </si>
  <si>
    <t>Sources de financement au devis hors Québec</t>
  </si>
  <si>
    <t>Pourcentage du devis de coproduction #1</t>
  </si>
  <si>
    <t>Source de financement</t>
  </si>
  <si>
    <t>TOTAL COPRODUCTION #1</t>
  </si>
  <si>
    <t>Ce montant est reporté automatiquement au total de l'onglet Formulaire SF</t>
  </si>
  <si>
    <t>Financement coproduction #1 confirmé total</t>
  </si>
  <si>
    <t>Financement coproduction #1 non confirmé total</t>
  </si>
  <si>
    <t>ONGLET #2 POUR COPRODUCTION (ONF, interprovinciale, internationale)</t>
  </si>
  <si>
    <t>Pourcentage du devis de coproduction #2</t>
  </si>
  <si>
    <t>TOTAL COPRODUCTION #2</t>
  </si>
  <si>
    <t>Financement coproduction #2 confirmé total</t>
  </si>
  <si>
    <t>Financement coproduction #2 non confirmé total</t>
  </si>
  <si>
    <t>ONGLET #3 POUR COPRODUCTION (ONF, interprovinciale, internationale)</t>
  </si>
  <si>
    <t>Pourcentage du devis de coproduction #3</t>
  </si>
  <si>
    <t>TOTAL COPRODUCTION #3</t>
  </si>
  <si>
    <t>Financement coproduction #3 confirmé total</t>
  </si>
  <si>
    <t>Financement coproduction #3 non confirmé total</t>
  </si>
  <si>
    <t>ONGLET #4 POUR COPRODUCTION (ONF, interprovinciale, internationale)</t>
  </si>
  <si>
    <t xml:space="preserve">Structure financière de: </t>
  </si>
  <si>
    <t>Pourcentage du devis de coproduction #4</t>
  </si>
  <si>
    <t>TOTAL COPRODUCTION #4</t>
  </si>
  <si>
    <t>Financement coproduction #4 confirmé total</t>
  </si>
  <si>
    <t>Financement coproduction #4 non confirmé total</t>
  </si>
  <si>
    <t xml:space="preserve"> Tableau comparatif des structures financières en long métrage de fiction</t>
  </si>
  <si>
    <t>2023-2024</t>
  </si>
  <si>
    <t xml:space="preserve">Long-métrages fiction </t>
  </si>
  <si>
    <t>FINANCEMENT</t>
  </si>
  <si>
    <t>Entrer projet 2</t>
  </si>
  <si>
    <t>Entrer projet 3</t>
  </si>
  <si>
    <t>Entrer projet 4</t>
  </si>
  <si>
    <t>Entrer projet 5</t>
  </si>
  <si>
    <t>Entrer projet 6</t>
  </si>
  <si>
    <t>Entrer projet 7</t>
  </si>
  <si>
    <t>Entrer projet 8</t>
  </si>
  <si>
    <t>Entrer projet 9</t>
  </si>
  <si>
    <t>Entrer projet 10</t>
  </si>
  <si>
    <t>(#dossier SODEC)</t>
  </si>
  <si>
    <t>#dossier du projet 2</t>
  </si>
  <si>
    <t>#dossier du projet 3</t>
  </si>
  <si>
    <t>#dossier du projet 4</t>
  </si>
  <si>
    <t>#dossier du projet 5</t>
  </si>
  <si>
    <t>#dossier du projet 6</t>
  </si>
  <si>
    <t>#dossier du projet 7</t>
  </si>
  <si>
    <t>#dossier du projet 8</t>
  </si>
  <si>
    <t>#dossier du projet 9</t>
  </si>
  <si>
    <t>#dossier du projet 10</t>
  </si>
  <si>
    <t>SODEC</t>
  </si>
  <si>
    <t>Eurimages</t>
  </si>
  <si>
    <t>Préventes/agent vente</t>
  </si>
  <si>
    <t>Fonds Québécor</t>
  </si>
  <si>
    <t>CIP</t>
  </si>
  <si>
    <t>CIF</t>
  </si>
  <si>
    <t>Producteur (inv)</t>
  </si>
  <si>
    <t>TOTAL QUÉBEC</t>
  </si>
  <si>
    <t>Financement étranger confirmé total</t>
  </si>
  <si>
    <t>Financement étranger non confirmé total</t>
  </si>
  <si>
    <t>TOTAL COPRODUCTION</t>
  </si>
  <si>
    <t xml:space="preserve">ÉVALUATION STRUCTURE QUÉBEC: </t>
  </si>
  <si>
    <r>
      <t xml:space="preserve">Financement Qc acquis </t>
    </r>
    <r>
      <rPr>
        <u/>
        <sz val="10"/>
        <rFont val="Calibri"/>
        <family val="2"/>
        <scheme val="minor"/>
      </rPr>
      <t>sans</t>
    </r>
    <r>
      <rPr>
        <sz val="10"/>
        <rFont val="Calibri"/>
        <family val="2"/>
        <scheme val="minor"/>
      </rPr>
      <t xml:space="preserve"> producteur et les CI</t>
    </r>
  </si>
  <si>
    <t>Meilleur scénario Qc (oui SODEC + CI confirmés)</t>
  </si>
  <si>
    <t>RESTE À FINANCER:</t>
  </si>
  <si>
    <t>Reste à financer Québec</t>
  </si>
  <si>
    <t>Reste à financer total (incluant coproduction)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</si>
</sst>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b/>
      <u/>
      <sz val="10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b/>
      <u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name val="Arial"/>
      <family val="2"/>
    </font>
    <font>
      <sz val="8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4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164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64" fontId="7" fillId="0" borderId="20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6" borderId="10" xfId="0" applyNumberFormat="1" applyFont="1" applyFill="1" applyBorder="1" applyAlignment="1">
      <alignment vertical="center"/>
    </xf>
    <xf numFmtId="0" fontId="6" fillId="6" borderId="11" xfId="0" applyFont="1" applyFill="1" applyBorder="1" applyAlignment="1">
      <alignment horizontal="center" vertical="center"/>
    </xf>
    <xf numFmtId="164" fontId="6" fillId="6" borderId="0" xfId="0" applyNumberFormat="1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0" fontId="12" fillId="0" borderId="0" xfId="0" applyNumberFormat="1" applyFont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9" fontId="7" fillId="0" borderId="0" xfId="3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6" fillId="0" borderId="0" xfId="0" applyFont="1"/>
    <xf numFmtId="0" fontId="9" fillId="0" borderId="0" xfId="0" applyFont="1"/>
    <xf numFmtId="0" fontId="12" fillId="0" borderId="14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164" fontId="12" fillId="0" borderId="10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2" fillId="4" borderId="11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6" fillId="0" borderId="0" xfId="0" quotePrefix="1" applyFont="1" applyAlignment="1">
      <alignment vertical="center"/>
    </xf>
    <xf numFmtId="0" fontId="7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10" fontId="6" fillId="0" borderId="19" xfId="0" applyNumberFormat="1" applyFont="1" applyBorder="1" applyAlignment="1">
      <alignment horizontal="center" vertical="center"/>
    </xf>
    <xf numFmtId="9" fontId="7" fillId="0" borderId="21" xfId="3" applyFont="1" applyBorder="1" applyAlignment="1">
      <alignment horizontal="center" vertical="center"/>
    </xf>
    <xf numFmtId="0" fontId="19" fillId="0" borderId="23" xfId="0" applyFont="1" applyBorder="1" applyAlignment="1">
      <alignment vertical="center" wrapText="1"/>
    </xf>
    <xf numFmtId="0" fontId="0" fillId="0" borderId="19" xfId="0" applyBorder="1"/>
    <xf numFmtId="0" fontId="20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0" fillId="0" borderId="23" xfId="0" applyBorder="1"/>
    <xf numFmtId="0" fontId="6" fillId="0" borderId="4" xfId="0" quotePrefix="1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8" fillId="0" borderId="25" xfId="0" applyFont="1" applyBorder="1"/>
    <xf numFmtId="164" fontId="4" fillId="0" borderId="25" xfId="0" applyNumberFormat="1" applyFont="1" applyBorder="1"/>
    <xf numFmtId="164" fontId="6" fillId="0" borderId="25" xfId="0" applyNumberFormat="1" applyFont="1" applyBorder="1" applyAlignment="1">
      <alignment horizontal="center" vertical="center"/>
    </xf>
    <xf numFmtId="10" fontId="6" fillId="0" borderId="25" xfId="0" applyNumberFormat="1" applyFont="1" applyBorder="1" applyAlignment="1">
      <alignment horizontal="center" vertical="center"/>
    </xf>
    <xf numFmtId="9" fontId="0" fillId="0" borderId="26" xfId="0" applyNumberFormat="1" applyBorder="1" applyAlignment="1">
      <alignment horizont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horizontal="center" vertical="center"/>
    </xf>
    <xf numFmtId="9" fontId="7" fillId="0" borderId="25" xfId="3" applyFont="1" applyBorder="1" applyAlignment="1">
      <alignment horizontal="center" vertical="center"/>
    </xf>
    <xf numFmtId="9" fontId="6" fillId="0" borderId="26" xfId="3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horizontal="center" vertical="center"/>
    </xf>
    <xf numFmtId="9" fontId="7" fillId="0" borderId="23" xfId="3" applyFont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vertical="center" wrapText="1"/>
    </xf>
    <xf numFmtId="164" fontId="6" fillId="6" borderId="0" xfId="0" applyNumberFormat="1" applyFont="1" applyFill="1" applyAlignment="1" applyProtection="1">
      <alignment vertical="center"/>
      <protection locked="0"/>
    </xf>
    <xf numFmtId="164" fontId="6" fillId="6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64" fontId="6" fillId="6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6" fillId="6" borderId="28" xfId="0" applyFont="1" applyFill="1" applyBorder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4" fontId="6" fillId="6" borderId="2" xfId="0" applyNumberFormat="1" applyFont="1" applyFill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14" fontId="6" fillId="6" borderId="2" xfId="0" applyNumberFormat="1" applyFont="1" applyFill="1" applyBorder="1" applyAlignment="1" applyProtection="1">
      <alignment vertical="center"/>
      <protection locked="0"/>
    </xf>
    <xf numFmtId="0" fontId="7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10" fontId="0" fillId="0" borderId="19" xfId="0" applyNumberFormat="1" applyBorder="1"/>
    <xf numFmtId="0" fontId="24" fillId="0" borderId="4" xfId="0" applyFont="1" applyBorder="1" applyAlignment="1">
      <alignment vertical="center"/>
    </xf>
    <xf numFmtId="10" fontId="0" fillId="0" borderId="19" xfId="0" applyNumberFormat="1" applyBorder="1" applyAlignment="1">
      <alignment horizontal="center" vertical="center"/>
    </xf>
    <xf numFmtId="0" fontId="3" fillId="6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ourcentage" xfId="3" builtin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7CE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1389185</xdr:colOff>
      <xdr:row>3</xdr:row>
      <xdr:rowOff>99340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9985C7-54C9-4132-B235-5974D88C6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389185" cy="638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C044-41C5-45CA-8887-9EAFB29067C5}">
  <sheetPr codeName="Feuil1">
    <pageSetUpPr fitToPage="1"/>
  </sheetPr>
  <dimension ref="A3:I56"/>
  <sheetViews>
    <sheetView showGridLines="0" tabSelected="1" zoomScale="130" zoomScaleNormal="130" workbookViewId="0">
      <selection activeCell="B6" sqref="B6:G6"/>
    </sheetView>
  </sheetViews>
  <sheetFormatPr baseColWidth="10" defaultColWidth="11.44140625" defaultRowHeight="13.2" x14ac:dyDescent="0.25"/>
  <cols>
    <col min="1" max="1" width="25.109375" customWidth="1"/>
    <col min="2" max="2" width="26.88671875" customWidth="1"/>
    <col min="3" max="3" width="15.6640625" customWidth="1"/>
    <col min="4" max="6" width="10.6640625" style="35" customWidth="1"/>
    <col min="7" max="7" width="18" customWidth="1"/>
  </cols>
  <sheetData>
    <row r="3" spans="1:9" ht="15.6" x14ac:dyDescent="0.3">
      <c r="B3" s="125" t="s">
        <v>0</v>
      </c>
      <c r="C3" s="125"/>
      <c r="D3" s="125"/>
      <c r="E3" s="125"/>
      <c r="F3" s="125"/>
      <c r="G3" s="125"/>
    </row>
    <row r="4" spans="1:9" x14ac:dyDescent="0.25">
      <c r="B4" s="126" t="s">
        <v>1</v>
      </c>
      <c r="C4" s="126"/>
      <c r="D4" s="126"/>
      <c r="E4" s="126"/>
      <c r="F4" s="126"/>
      <c r="G4" s="126"/>
    </row>
    <row r="6" spans="1:9" x14ac:dyDescent="0.25">
      <c r="A6" s="1" t="s">
        <v>2</v>
      </c>
      <c r="B6" s="124"/>
      <c r="C6" s="124"/>
      <c r="D6" s="124"/>
      <c r="E6" s="124"/>
      <c r="F6" s="124"/>
      <c r="G6" s="124"/>
      <c r="I6" s="42"/>
    </row>
    <row r="7" spans="1:9" x14ac:dyDescent="0.25">
      <c r="I7" s="43"/>
    </row>
    <row r="8" spans="1:9" ht="13.8" x14ac:dyDescent="0.25">
      <c r="A8" s="1" t="s">
        <v>3</v>
      </c>
      <c r="B8" s="1"/>
      <c r="C8" s="99"/>
      <c r="D8" s="40"/>
      <c r="E8" s="40"/>
      <c r="F8" s="40"/>
      <c r="G8" s="8" t="e">
        <f>C8/C$42</f>
        <v>#DIV/0!</v>
      </c>
      <c r="I8" s="43"/>
    </row>
    <row r="9" spans="1:9" ht="14.4" thickBot="1" x14ac:dyDescent="0.3">
      <c r="A9" s="1"/>
      <c r="B9" s="1"/>
      <c r="C9" s="112"/>
      <c r="D9" s="40"/>
      <c r="E9" s="40"/>
      <c r="F9" s="40"/>
      <c r="G9" s="8"/>
      <c r="I9" s="43"/>
    </row>
    <row r="10" spans="1:9" ht="18.600000000000001" customHeight="1" thickBot="1" x14ac:dyDescent="0.3">
      <c r="A10" s="127" t="s">
        <v>4</v>
      </c>
      <c r="B10" s="128"/>
      <c r="C10" s="128"/>
      <c r="D10" s="128"/>
      <c r="E10" s="128"/>
      <c r="F10" s="128"/>
      <c r="G10" s="128"/>
      <c r="H10" s="129"/>
      <c r="I10" s="43"/>
    </row>
    <row r="11" spans="1:9" ht="14.4" thickBot="1" x14ac:dyDescent="0.3">
      <c r="A11" s="10"/>
      <c r="B11" s="10"/>
      <c r="G11" s="8"/>
    </row>
    <row r="12" spans="1:9" ht="53.4" customHeight="1" x14ac:dyDescent="0.25">
      <c r="A12" s="54" t="s">
        <v>5</v>
      </c>
      <c r="B12" s="55"/>
      <c r="C12" s="56" t="s">
        <v>6</v>
      </c>
      <c r="D12" s="57" t="s">
        <v>7</v>
      </c>
      <c r="E12" s="57" t="s">
        <v>8</v>
      </c>
      <c r="F12" s="57" t="s">
        <v>9</v>
      </c>
      <c r="G12" s="57" t="s">
        <v>10</v>
      </c>
      <c r="H12" s="61"/>
    </row>
    <row r="13" spans="1:9" ht="13.8" x14ac:dyDescent="0.25">
      <c r="A13" s="77" t="s">
        <v>11</v>
      </c>
      <c r="B13" s="101"/>
      <c r="C13" s="100"/>
      <c r="D13" s="102" t="s">
        <v>12</v>
      </c>
      <c r="E13" s="115"/>
      <c r="F13" s="115"/>
      <c r="G13" s="78" t="e">
        <f>C13/C$42</f>
        <v>#DIV/0!</v>
      </c>
      <c r="H13" s="62"/>
    </row>
    <row r="14" spans="1:9" ht="13.8" x14ac:dyDescent="0.25">
      <c r="A14" s="77" t="s">
        <v>13</v>
      </c>
      <c r="B14" s="100" t="s">
        <v>14</v>
      </c>
      <c r="C14" s="100"/>
      <c r="D14" s="102" t="s">
        <v>12</v>
      </c>
      <c r="E14" s="115"/>
      <c r="F14" s="115"/>
      <c r="G14" s="78" t="e">
        <f>C14/C$42</f>
        <v>#DIV/0!</v>
      </c>
      <c r="H14" s="62"/>
    </row>
    <row r="15" spans="1:9" ht="13.8" x14ac:dyDescent="0.25">
      <c r="A15" s="77"/>
      <c r="B15" s="101"/>
      <c r="C15" s="103"/>
      <c r="D15" s="104"/>
      <c r="E15" s="114"/>
      <c r="F15" s="114"/>
      <c r="G15" s="78"/>
      <c r="H15" s="62"/>
    </row>
    <row r="16" spans="1:9" ht="13.8" x14ac:dyDescent="0.25">
      <c r="A16" s="77" t="s">
        <v>15</v>
      </c>
      <c r="B16" s="100" t="s">
        <v>16</v>
      </c>
      <c r="C16" s="100"/>
      <c r="D16" s="102" t="s">
        <v>12</v>
      </c>
      <c r="E16" s="113"/>
      <c r="F16" s="113"/>
      <c r="G16" s="78" t="e">
        <f t="shared" ref="G16:G21" si="0">C16/C$42</f>
        <v>#DIV/0!</v>
      </c>
      <c r="H16" s="62"/>
    </row>
    <row r="17" spans="1:8" ht="13.8" x14ac:dyDescent="0.25">
      <c r="A17" s="77" t="s">
        <v>17</v>
      </c>
      <c r="B17" s="100" t="s">
        <v>16</v>
      </c>
      <c r="C17" s="100"/>
      <c r="D17" s="102" t="s">
        <v>12</v>
      </c>
      <c r="E17" s="113"/>
      <c r="F17" s="113"/>
      <c r="G17" s="78" t="e">
        <f t="shared" si="0"/>
        <v>#DIV/0!</v>
      </c>
      <c r="H17" s="62"/>
    </row>
    <row r="18" spans="1:8" ht="13.8" x14ac:dyDescent="0.25">
      <c r="A18" s="77" t="s">
        <v>18</v>
      </c>
      <c r="B18" s="100" t="s">
        <v>16</v>
      </c>
      <c r="C18" s="100"/>
      <c r="D18" s="102" t="s">
        <v>12</v>
      </c>
      <c r="E18" s="113"/>
      <c r="F18" s="113"/>
      <c r="G18" s="78" t="e">
        <f t="shared" si="0"/>
        <v>#DIV/0!</v>
      </c>
      <c r="H18" s="62"/>
    </row>
    <row r="19" spans="1:8" ht="13.8" x14ac:dyDescent="0.25">
      <c r="A19" s="77" t="s">
        <v>19</v>
      </c>
      <c r="B19" s="100" t="s">
        <v>20</v>
      </c>
      <c r="C19" s="100"/>
      <c r="D19" s="102" t="s">
        <v>12</v>
      </c>
      <c r="E19" s="113"/>
      <c r="F19" s="113"/>
      <c r="G19" s="78" t="e">
        <f t="shared" si="0"/>
        <v>#DIV/0!</v>
      </c>
      <c r="H19" s="62"/>
    </row>
    <row r="20" spans="1:8" ht="13.8" x14ac:dyDescent="0.25">
      <c r="A20" s="77" t="s">
        <v>19</v>
      </c>
      <c r="B20" s="100" t="s">
        <v>20</v>
      </c>
      <c r="C20" s="100"/>
      <c r="D20" s="102" t="s">
        <v>12</v>
      </c>
      <c r="E20" s="113"/>
      <c r="F20" s="113"/>
      <c r="G20" s="78" t="e">
        <f t="shared" si="0"/>
        <v>#DIV/0!</v>
      </c>
      <c r="H20" s="62"/>
    </row>
    <row r="21" spans="1:8" ht="13.8" x14ac:dyDescent="0.25">
      <c r="A21" s="77" t="s">
        <v>21</v>
      </c>
      <c r="B21" s="100" t="s">
        <v>22</v>
      </c>
      <c r="C21" s="100"/>
      <c r="D21" s="102" t="s">
        <v>12</v>
      </c>
      <c r="E21" s="113"/>
      <c r="F21" s="113"/>
      <c r="G21" s="78" t="e">
        <f t="shared" si="0"/>
        <v>#DIV/0!</v>
      </c>
      <c r="H21" s="62"/>
    </row>
    <row r="22" spans="1:8" ht="13.8" x14ac:dyDescent="0.25">
      <c r="A22" s="77"/>
      <c r="B22" s="101"/>
      <c r="C22" s="103"/>
      <c r="D22" s="104"/>
      <c r="E22" s="114"/>
      <c r="F22" s="114"/>
      <c r="G22" s="78"/>
      <c r="H22" s="62"/>
    </row>
    <row r="23" spans="1:8" ht="13.8" x14ac:dyDescent="0.25">
      <c r="A23" s="77"/>
      <c r="B23" s="101"/>
      <c r="C23" s="103"/>
      <c r="D23" s="105"/>
      <c r="E23" s="114"/>
      <c r="F23" s="114"/>
      <c r="G23" s="78"/>
      <c r="H23" s="62"/>
    </row>
    <row r="24" spans="1:8" ht="13.8" x14ac:dyDescent="0.25">
      <c r="A24" s="77" t="s">
        <v>23</v>
      </c>
      <c r="B24" s="101"/>
      <c r="C24" s="100"/>
      <c r="D24" s="102" t="s">
        <v>12</v>
      </c>
      <c r="E24" s="113"/>
      <c r="F24" s="113"/>
      <c r="G24" s="78" t="e">
        <f>C24/C$42</f>
        <v>#DIV/0!</v>
      </c>
      <c r="H24" s="62"/>
    </row>
    <row r="25" spans="1:8" ht="13.8" x14ac:dyDescent="0.25">
      <c r="A25" s="77" t="s">
        <v>24</v>
      </c>
      <c r="B25" s="101"/>
      <c r="C25" s="100"/>
      <c r="D25" s="102" t="s">
        <v>12</v>
      </c>
      <c r="E25" s="113"/>
      <c r="F25" s="113"/>
      <c r="G25" s="78" t="e">
        <f>C25/C$42</f>
        <v>#DIV/0!</v>
      </c>
      <c r="H25" s="62"/>
    </row>
    <row r="26" spans="1:8" ht="13.8" x14ac:dyDescent="0.25">
      <c r="A26" s="77" t="s">
        <v>25</v>
      </c>
      <c r="B26" s="106" t="s">
        <v>26</v>
      </c>
      <c r="C26" s="100"/>
      <c r="D26" s="102" t="s">
        <v>12</v>
      </c>
      <c r="E26" s="113"/>
      <c r="F26" s="113"/>
      <c r="G26" s="78" t="e">
        <f>C26/C$42</f>
        <v>#DIV/0!</v>
      </c>
      <c r="H26" s="62"/>
    </row>
    <row r="27" spans="1:8" ht="13.8" x14ac:dyDescent="0.25">
      <c r="A27" s="77" t="s">
        <v>25</v>
      </c>
      <c r="B27" s="106" t="s">
        <v>26</v>
      </c>
      <c r="C27" s="100"/>
      <c r="D27" s="102" t="s">
        <v>12</v>
      </c>
      <c r="E27" s="113"/>
      <c r="F27" s="113"/>
      <c r="G27" s="78" t="e">
        <f>C27/C$42</f>
        <v>#DIV/0!</v>
      </c>
      <c r="H27" s="62"/>
    </row>
    <row r="28" spans="1:8" ht="13.8" x14ac:dyDescent="0.25">
      <c r="A28" s="77" t="s">
        <v>25</v>
      </c>
      <c r="B28" s="106" t="s">
        <v>26</v>
      </c>
      <c r="C28" s="100"/>
      <c r="D28" s="102" t="s">
        <v>12</v>
      </c>
      <c r="E28" s="113"/>
      <c r="F28" s="113"/>
      <c r="G28" s="78" t="e">
        <f>C28/C$42</f>
        <v>#DIV/0!</v>
      </c>
      <c r="H28" s="62"/>
    </row>
    <row r="29" spans="1:8" ht="13.8" x14ac:dyDescent="0.25">
      <c r="A29" s="77"/>
      <c r="B29" s="101"/>
      <c r="C29" s="103"/>
      <c r="D29" s="104"/>
      <c r="E29" s="114"/>
      <c r="F29" s="114"/>
      <c r="G29" s="78"/>
      <c r="H29" s="62"/>
    </row>
    <row r="30" spans="1:8" ht="13.8" x14ac:dyDescent="0.25">
      <c r="A30" s="77" t="s">
        <v>27</v>
      </c>
      <c r="B30" s="101"/>
      <c r="C30" s="100"/>
      <c r="D30" s="102" t="s">
        <v>12</v>
      </c>
      <c r="E30" s="113"/>
      <c r="F30" s="113"/>
      <c r="G30" s="78" t="e">
        <f>C30/C$42</f>
        <v>#DIV/0!</v>
      </c>
      <c r="H30" s="62"/>
    </row>
    <row r="31" spans="1:8" ht="13.8" x14ac:dyDescent="0.25">
      <c r="A31" s="77"/>
      <c r="B31" s="101"/>
      <c r="C31" s="103"/>
      <c r="D31" s="104"/>
      <c r="E31" s="114"/>
      <c r="F31" s="114"/>
      <c r="G31" s="78"/>
      <c r="H31" s="62"/>
    </row>
    <row r="32" spans="1:8" ht="13.8" x14ac:dyDescent="0.25">
      <c r="A32" s="77" t="s">
        <v>28</v>
      </c>
      <c r="B32" s="106" t="s">
        <v>29</v>
      </c>
      <c r="C32" s="100"/>
      <c r="D32" s="102" t="s">
        <v>12</v>
      </c>
      <c r="E32" s="113"/>
      <c r="F32" s="113"/>
      <c r="G32" s="78" t="e">
        <f>C32/C$42</f>
        <v>#DIV/0!</v>
      </c>
      <c r="H32" s="62"/>
    </row>
    <row r="33" spans="1:9" ht="13.8" x14ac:dyDescent="0.25">
      <c r="A33" s="77" t="s">
        <v>28</v>
      </c>
      <c r="B33" s="106" t="s">
        <v>29</v>
      </c>
      <c r="C33" s="100"/>
      <c r="D33" s="102" t="s">
        <v>12</v>
      </c>
      <c r="E33" s="113"/>
      <c r="F33" s="113"/>
      <c r="G33" s="78" t="e">
        <f>C33/C$42</f>
        <v>#DIV/0!</v>
      </c>
      <c r="H33" s="62"/>
    </row>
    <row r="34" spans="1:9" ht="13.8" x14ac:dyDescent="0.25">
      <c r="A34" s="77" t="s">
        <v>28</v>
      </c>
      <c r="B34" s="106" t="s">
        <v>29</v>
      </c>
      <c r="C34" s="100"/>
      <c r="D34" s="102" t="s">
        <v>12</v>
      </c>
      <c r="E34" s="113"/>
      <c r="F34" s="113"/>
      <c r="G34" s="78" t="e">
        <f>C34/C$42</f>
        <v>#DIV/0!</v>
      </c>
      <c r="H34" s="62"/>
    </row>
    <row r="35" spans="1:9" ht="13.8" x14ac:dyDescent="0.25">
      <c r="A35" s="77" t="s">
        <v>28</v>
      </c>
      <c r="B35" s="106" t="s">
        <v>29</v>
      </c>
      <c r="C35" s="100"/>
      <c r="D35" s="102" t="s">
        <v>12</v>
      </c>
      <c r="E35" s="113"/>
      <c r="F35" s="113"/>
      <c r="G35" s="78" t="e">
        <f>C35/C$42</f>
        <v>#DIV/0!</v>
      </c>
      <c r="H35" s="62"/>
    </row>
    <row r="36" spans="1:9" ht="13.8" x14ac:dyDescent="0.25">
      <c r="A36" s="77"/>
      <c r="B36" s="101"/>
      <c r="C36" s="103"/>
      <c r="D36" s="104"/>
      <c r="E36" s="114"/>
      <c r="F36" s="114"/>
      <c r="G36" s="78"/>
      <c r="H36" s="62"/>
    </row>
    <row r="37" spans="1:9" ht="13.8" x14ac:dyDescent="0.25">
      <c r="A37" s="77" t="s">
        <v>30</v>
      </c>
      <c r="B37" s="101"/>
      <c r="C37" s="100"/>
      <c r="D37" s="102" t="s">
        <v>12</v>
      </c>
      <c r="E37" s="113"/>
      <c r="F37" s="113"/>
      <c r="G37" s="78" t="e">
        <f>C37/C$42</f>
        <v>#DIV/0!</v>
      </c>
      <c r="H37" s="62"/>
    </row>
    <row r="38" spans="1:9" ht="13.8" x14ac:dyDescent="0.25">
      <c r="A38" s="77" t="s">
        <v>31</v>
      </c>
      <c r="B38" s="101"/>
      <c r="C38" s="100"/>
      <c r="D38" s="102" t="s">
        <v>12</v>
      </c>
      <c r="E38" s="113"/>
      <c r="F38" s="113"/>
      <c r="G38" s="78" t="e">
        <f>C38/C$42</f>
        <v>#DIV/0!</v>
      </c>
      <c r="H38" s="62"/>
    </row>
    <row r="39" spans="1:9" ht="13.8" x14ac:dyDescent="0.25">
      <c r="A39" s="77" t="s">
        <v>32</v>
      </c>
      <c r="B39" s="107"/>
      <c r="C39" s="100"/>
      <c r="D39" s="102" t="s">
        <v>12</v>
      </c>
      <c r="E39" s="113"/>
      <c r="F39" s="113"/>
      <c r="G39" s="78" t="e">
        <f>C39/C$42</f>
        <v>#DIV/0!</v>
      </c>
      <c r="H39" s="62"/>
    </row>
    <row r="40" spans="1:9" ht="13.8" x14ac:dyDescent="0.25">
      <c r="A40" s="10"/>
      <c r="B40" s="11"/>
      <c r="C40" s="7"/>
      <c r="D40" s="40"/>
      <c r="E40" s="40"/>
      <c r="F40" s="40"/>
      <c r="G40" s="8"/>
      <c r="H40" s="62"/>
    </row>
    <row r="41" spans="1:9" ht="28.2" thickBot="1" x14ac:dyDescent="0.3">
      <c r="A41" s="19"/>
      <c r="B41" s="10"/>
      <c r="C41" s="7"/>
      <c r="D41" s="40"/>
      <c r="E41" s="40"/>
      <c r="F41" s="40"/>
      <c r="G41" s="8"/>
      <c r="H41" s="63" t="s">
        <v>33</v>
      </c>
    </row>
    <row r="42" spans="1:9" ht="14.4" thickBot="1" x14ac:dyDescent="0.3">
      <c r="A42" s="79" t="s">
        <v>34</v>
      </c>
      <c r="B42" s="80"/>
      <c r="C42" s="81">
        <f>SUM(C7:C41)</f>
        <v>0</v>
      </c>
      <c r="D42" s="82"/>
      <c r="E42" s="82"/>
      <c r="F42" s="82"/>
      <c r="G42" s="83" t="e">
        <f>SUM(G7:G41)</f>
        <v>#DIV/0!</v>
      </c>
      <c r="H42" s="84" t="e">
        <f>C42/C54</f>
        <v>#DIV/0!</v>
      </c>
    </row>
    <row r="43" spans="1:9" ht="13.8" x14ac:dyDescent="0.25">
      <c r="A43" s="11"/>
      <c r="B43" s="11"/>
      <c r="C43" s="38"/>
      <c r="D43" s="41"/>
      <c r="E43" s="41"/>
      <c r="F43" s="41"/>
      <c r="G43" s="39"/>
    </row>
    <row r="44" spans="1:9" ht="14.4" thickBot="1" x14ac:dyDescent="0.3">
      <c r="A44" s="11"/>
      <c r="B44" s="11"/>
      <c r="C44" s="7"/>
      <c r="D44" s="40"/>
      <c r="E44" s="40"/>
      <c r="F44" s="40"/>
      <c r="G44" s="8"/>
    </row>
    <row r="45" spans="1:9" ht="13.8" x14ac:dyDescent="0.25">
      <c r="A45" s="64" t="s">
        <v>35</v>
      </c>
      <c r="B45" s="65"/>
      <c r="C45" s="66"/>
      <c r="D45" s="67"/>
      <c r="E45" s="67"/>
      <c r="F45" s="67"/>
      <c r="G45" s="68"/>
      <c r="H45" s="69"/>
      <c r="I45" s="43"/>
    </row>
    <row r="46" spans="1:9" ht="13.8" x14ac:dyDescent="0.25">
      <c r="A46" s="70" t="s">
        <v>36</v>
      </c>
      <c r="B46" s="11"/>
      <c r="C46" s="7"/>
      <c r="D46" s="40"/>
      <c r="E46" s="40"/>
      <c r="F46" s="40"/>
      <c r="G46" s="8"/>
      <c r="H46" s="62"/>
      <c r="I46" s="43"/>
    </row>
    <row r="47" spans="1:9" ht="13.8" x14ac:dyDescent="0.25">
      <c r="A47" s="70"/>
      <c r="B47" s="11"/>
      <c r="C47" s="7"/>
      <c r="D47" s="40"/>
      <c r="E47" s="40"/>
      <c r="F47" s="40"/>
      <c r="G47" s="8"/>
      <c r="H47" s="62"/>
      <c r="I47" s="43"/>
    </row>
    <row r="48" spans="1:9" ht="13.8" x14ac:dyDescent="0.25">
      <c r="A48" s="119" t="s">
        <v>37</v>
      </c>
      <c r="B48" s="116"/>
      <c r="C48" s="18">
        <f>'Copro 1'!C35+'Copro 2'!C35+'Copro 3'!C35+'Copro 4'!C35</f>
        <v>0</v>
      </c>
      <c r="D48" s="117" t="s">
        <v>38</v>
      </c>
      <c r="E48" s="117"/>
      <c r="F48" s="117"/>
      <c r="G48" s="91"/>
      <c r="H48" s="123" t="e">
        <f>C48/C52</f>
        <v>#DIV/0!</v>
      </c>
      <c r="I48" s="43"/>
    </row>
    <row r="49" spans="1:9" ht="13.8" x14ac:dyDescent="0.25">
      <c r="A49" s="120" t="s">
        <v>39</v>
      </c>
      <c r="B49" s="118"/>
      <c r="C49" s="28">
        <f>'Copro 1'!C36+'Copro 2'!C36+'Copro 3'!C36+'Copro 4'!C36</f>
        <v>0</v>
      </c>
      <c r="D49" s="92" t="s">
        <v>40</v>
      </c>
      <c r="E49" s="92"/>
      <c r="F49" s="92"/>
      <c r="G49" s="93"/>
      <c r="H49" s="123" t="e">
        <f>C49/C52</f>
        <v>#DIV/0!</v>
      </c>
      <c r="I49" s="43"/>
    </row>
    <row r="50" spans="1:9" ht="13.8" x14ac:dyDescent="0.25">
      <c r="A50" s="122"/>
      <c r="B50" s="11"/>
      <c r="C50" s="7"/>
      <c r="D50" s="40"/>
      <c r="E50" s="40"/>
      <c r="F50" s="40"/>
      <c r="G50" s="8"/>
      <c r="H50" s="121"/>
      <c r="I50" s="43"/>
    </row>
    <row r="51" spans="1:9" ht="27" customHeight="1" thickBot="1" x14ac:dyDescent="0.3">
      <c r="A51" s="70"/>
      <c r="B51" s="11"/>
      <c r="C51" s="7"/>
      <c r="D51" s="40"/>
      <c r="E51" s="40"/>
      <c r="F51" s="40"/>
      <c r="G51" s="8"/>
      <c r="H51" s="63" t="s">
        <v>33</v>
      </c>
      <c r="I51" s="43"/>
    </row>
    <row r="52" spans="1:9" ht="14.4" thickBot="1" x14ac:dyDescent="0.3">
      <c r="A52" s="79" t="s">
        <v>41</v>
      </c>
      <c r="B52" s="80"/>
      <c r="C52" s="81">
        <f>'Copro 1'!C32+'Copro 2'!C32+'Copro 3'!C32+'Copro 4'!C32</f>
        <v>0</v>
      </c>
      <c r="D52" s="74"/>
      <c r="E52" s="74"/>
      <c r="F52" s="74"/>
      <c r="G52" s="75"/>
      <c r="H52" s="84" t="e">
        <f>C52/C54</f>
        <v>#DIV/0!</v>
      </c>
      <c r="I52" s="43"/>
    </row>
    <row r="53" spans="1:9" ht="14.4" thickBot="1" x14ac:dyDescent="0.3">
      <c r="A53" s="50"/>
      <c r="B53" s="11"/>
      <c r="C53" s="7"/>
      <c r="D53" s="40"/>
      <c r="E53" s="40"/>
      <c r="F53" s="40"/>
      <c r="G53" s="8"/>
      <c r="I53" s="43"/>
    </row>
    <row r="54" spans="1:9" ht="15" thickBot="1" x14ac:dyDescent="0.3">
      <c r="A54" s="71" t="s">
        <v>42</v>
      </c>
      <c r="B54" s="72"/>
      <c r="C54" s="73">
        <f>C42+C52</f>
        <v>0</v>
      </c>
      <c r="D54" s="74"/>
      <c r="E54" s="74"/>
      <c r="F54" s="74"/>
      <c r="G54" s="75"/>
      <c r="H54" s="76" t="e">
        <f>H52+H42</f>
        <v>#DIV/0!</v>
      </c>
      <c r="I54" s="43"/>
    </row>
    <row r="55" spans="1:9" ht="13.8" x14ac:dyDescent="0.25">
      <c r="A55" s="50"/>
      <c r="B55" s="11"/>
      <c r="C55" s="7"/>
      <c r="D55" s="40"/>
      <c r="E55" s="40"/>
      <c r="F55" s="40"/>
      <c r="G55" s="8"/>
      <c r="I55" s="43"/>
    </row>
    <row r="56" spans="1:9" ht="13.8" x14ac:dyDescent="0.25">
      <c r="A56" s="50"/>
      <c r="B56" s="11"/>
      <c r="C56" s="7"/>
      <c r="D56" s="40"/>
      <c r="E56" s="40"/>
      <c r="F56" s="40"/>
      <c r="G56" s="8"/>
      <c r="I56" s="43"/>
    </row>
  </sheetData>
  <sheetProtection algorithmName="SHA-512" hashValue="WeK5CVRzwLFjZ0lexEVdyUnmqO4Tus0fXcm7I8aUhARoPdK9tYPD3fU2cMSNIrdxnN1GHgi5r54ry/l2dmpWHQ==" saltValue="l7AxFz4YMo+u9GMFNSFptQ==" spinCount="100000" sheet="1" selectLockedCells="1"/>
  <mergeCells count="4">
    <mergeCell ref="B6:G6"/>
    <mergeCell ref="B3:G3"/>
    <mergeCell ref="B4:G4"/>
    <mergeCell ref="A10:H10"/>
  </mergeCells>
  <phoneticPr fontId="23" type="noConversion"/>
  <conditionalFormatting sqref="D13:D14">
    <cfRule type="expression" dxfId="20" priority="10">
      <formula>AND(COUNTA($C13)&gt;0,$D13="Choisir")</formula>
    </cfRule>
  </conditionalFormatting>
  <conditionalFormatting sqref="D16:D21">
    <cfRule type="expression" dxfId="19" priority="9">
      <formula>AND(COUNTA($C16)&gt;0,$D16="Choisir")</formula>
    </cfRule>
  </conditionalFormatting>
  <conditionalFormatting sqref="D24:D28">
    <cfRule type="expression" dxfId="18" priority="7">
      <formula>AND(COUNTA($C24)&gt;0,$D24="Choisir")</formula>
    </cfRule>
  </conditionalFormatting>
  <conditionalFormatting sqref="D30">
    <cfRule type="expression" dxfId="17" priority="6">
      <formula>AND(COUNTA($C30)&gt;0,$D30="Choisir")</formula>
    </cfRule>
  </conditionalFormatting>
  <conditionalFormatting sqref="D32:D35">
    <cfRule type="expression" dxfId="16" priority="5">
      <formula>AND(COUNTA($C32)&gt;0,$D32="Choisir")</formula>
    </cfRule>
  </conditionalFormatting>
  <conditionalFormatting sqref="D37:D39">
    <cfRule type="expression" dxfId="15" priority="4">
      <formula>AND(COUNTA($C37)&gt;0,$D37="Choisir")</formula>
    </cfRule>
  </conditionalFormatting>
  <conditionalFormatting sqref="E13:E47 E51:E70">
    <cfRule type="expression" dxfId="14" priority="2">
      <formula>AND($D13="P",ISBLANK($E13))</formula>
    </cfRule>
  </conditionalFormatting>
  <conditionalFormatting sqref="E15:E23 E16:F21 E24:F28 E29 E30:F30 E31 E32:F35 E36 E37:F39">
    <cfRule type="expression" dxfId="13" priority="3">
      <formula>AND($D15="P",ISBLANK($E15))</formula>
    </cfRule>
  </conditionalFormatting>
  <conditionalFormatting sqref="F13:F47 F51:F70">
    <cfRule type="expression" dxfId="12" priority="1">
      <formula>AND($D13="P",ISBLANK($F13))</formula>
    </cfRule>
  </conditionalFormatting>
  <dataValidations count="2">
    <dataValidation allowBlank="1" showInputMessage="1" showErrorMessage="1" promptTitle="Pessenti" prompt="Veuillez indiquer une date si votre source de financement est pressentie" sqref="E15:F15 E22:F22 E23:F23 E29:F29 E31:F31 E36:F36" xr:uid="{8DB6F671-15E0-4668-81C4-ECF193907F1F}"/>
    <dataValidation allowBlank="1" showInputMessage="1" showErrorMessage="1" promptTitle="Pressenti" prompt="Veuillez indiquer une date si votre source de financement est pressentie" sqref="E24:F28 E30:F30 E32:F35 E37:F39 E16:F21" xr:uid="{6AA87FB6-3350-4949-B577-5916050ABF6E}"/>
  </dataValidations>
  <pageMargins left="0.7" right="0.7" top="0.75" bottom="0.75" header="0.3" footer="0.3"/>
  <pageSetup scale="7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BAEF5A-3DA7-4196-A31E-5E7AD22146CA}">
          <x14:formula1>
            <xm:f>'CACHÉ Tableau comparatif '!$Z$1:$Z$3</xm:f>
          </x14:formula1>
          <xm:sqref>D30 E40:F40 D37:D40 D13:D14 D16:D21 D32:D35 D24:D28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35C3-CA7E-45F0-8BFB-60834804510C}">
  <sheetPr codeName="Feuil2"/>
  <dimension ref="A2:I36"/>
  <sheetViews>
    <sheetView showGridLines="0" zoomScale="130" zoomScaleNormal="130" workbookViewId="0">
      <selection activeCell="B7" sqref="B7"/>
    </sheetView>
  </sheetViews>
  <sheetFormatPr baseColWidth="10" defaultColWidth="11.44140625" defaultRowHeight="13.2" x14ac:dyDescent="0.25"/>
  <cols>
    <col min="1" max="1" width="25.109375" customWidth="1"/>
    <col min="2" max="2" width="26.88671875" customWidth="1"/>
    <col min="3" max="3" width="15.6640625" customWidth="1"/>
    <col min="4" max="6" width="11.44140625" style="35" customWidth="1"/>
    <col min="7" max="7" width="18" customWidth="1"/>
  </cols>
  <sheetData>
    <row r="2" spans="1:9" x14ac:dyDescent="0.25">
      <c r="A2" s="1" t="s">
        <v>43</v>
      </c>
    </row>
    <row r="3" spans="1:9" x14ac:dyDescent="0.25">
      <c r="A3" s="25" t="s">
        <v>44</v>
      </c>
    </row>
    <row r="5" spans="1:9" x14ac:dyDescent="0.25">
      <c r="A5" s="1" t="s">
        <v>2</v>
      </c>
      <c r="B5" s="130">
        <f>'Formulaire SF'!B6</f>
        <v>0</v>
      </c>
      <c r="C5" s="130"/>
      <c r="D5" s="130"/>
      <c r="E5" s="130"/>
      <c r="F5" s="130"/>
      <c r="G5" s="130"/>
    </row>
    <row r="6" spans="1:9" ht="13.8" x14ac:dyDescent="0.25">
      <c r="A6" s="10"/>
      <c r="B6" s="10"/>
      <c r="G6" s="8"/>
    </row>
    <row r="7" spans="1:9" ht="14.4" thickBot="1" x14ac:dyDescent="0.3">
      <c r="A7" s="10" t="s">
        <v>45</v>
      </c>
      <c r="B7" s="108" t="s">
        <v>46</v>
      </c>
      <c r="C7" s="109"/>
      <c r="D7" s="110"/>
      <c r="E7" s="110"/>
      <c r="F7" s="110"/>
      <c r="G7" s="8"/>
      <c r="I7" s="42"/>
    </row>
    <row r="8" spans="1:9" ht="54" customHeight="1" x14ac:dyDescent="0.25">
      <c r="A8" s="54" t="s">
        <v>47</v>
      </c>
      <c r="B8" s="55"/>
      <c r="C8" s="56" t="s">
        <v>6</v>
      </c>
      <c r="D8" s="57" t="s">
        <v>7</v>
      </c>
      <c r="E8" s="57" t="s">
        <v>8</v>
      </c>
      <c r="F8" s="57" t="s">
        <v>9</v>
      </c>
      <c r="G8" s="58" t="s">
        <v>48</v>
      </c>
      <c r="H8" s="49"/>
      <c r="I8" s="43"/>
    </row>
    <row r="9" spans="1:9" ht="13.8" x14ac:dyDescent="0.25">
      <c r="A9" s="111" t="s">
        <v>49</v>
      </c>
      <c r="B9" s="100"/>
      <c r="C9" s="100"/>
      <c r="D9" s="102" t="s">
        <v>12</v>
      </c>
      <c r="E9" s="115"/>
      <c r="F9" s="115"/>
      <c r="G9" s="89" t="e">
        <f t="shared" ref="G9:G30" si="0">C9/C$32</f>
        <v>#DIV/0!</v>
      </c>
      <c r="I9" s="43"/>
    </row>
    <row r="10" spans="1:9" ht="13.8" x14ac:dyDescent="0.25">
      <c r="A10" s="111" t="s">
        <v>49</v>
      </c>
      <c r="B10" s="100"/>
      <c r="C10" s="100"/>
      <c r="D10" s="102" t="s">
        <v>12</v>
      </c>
      <c r="E10" s="115"/>
      <c r="F10" s="115"/>
      <c r="G10" s="89" t="e">
        <f t="shared" si="0"/>
        <v>#DIV/0!</v>
      </c>
    </row>
    <row r="11" spans="1:9" ht="13.8" x14ac:dyDescent="0.25">
      <c r="A11" s="111" t="s">
        <v>49</v>
      </c>
      <c r="B11" s="100"/>
      <c r="C11" s="100"/>
      <c r="D11" s="102" t="s">
        <v>12</v>
      </c>
      <c r="E11" s="115"/>
      <c r="F11" s="115"/>
      <c r="G11" s="89" t="e">
        <f t="shared" si="0"/>
        <v>#DIV/0!</v>
      </c>
    </row>
    <row r="12" spans="1:9" ht="13.8" x14ac:dyDescent="0.25">
      <c r="A12" s="111" t="s">
        <v>49</v>
      </c>
      <c r="B12" s="100"/>
      <c r="C12" s="100"/>
      <c r="D12" s="102" t="s">
        <v>12</v>
      </c>
      <c r="E12" s="115"/>
      <c r="F12" s="115"/>
      <c r="G12" s="89" t="e">
        <f t="shared" si="0"/>
        <v>#DIV/0!</v>
      </c>
    </row>
    <row r="13" spans="1:9" ht="13.8" x14ac:dyDescent="0.25">
      <c r="A13" s="111" t="s">
        <v>49</v>
      </c>
      <c r="B13" s="100"/>
      <c r="C13" s="100"/>
      <c r="D13" s="102" t="s">
        <v>12</v>
      </c>
      <c r="E13" s="115"/>
      <c r="F13" s="115"/>
      <c r="G13" s="89" t="e">
        <f t="shared" si="0"/>
        <v>#DIV/0!</v>
      </c>
    </row>
    <row r="14" spans="1:9" ht="13.8" x14ac:dyDescent="0.25">
      <c r="A14" s="111" t="s">
        <v>49</v>
      </c>
      <c r="B14" s="100"/>
      <c r="C14" s="100"/>
      <c r="D14" s="102" t="s">
        <v>12</v>
      </c>
      <c r="E14" s="115"/>
      <c r="F14" s="115"/>
      <c r="G14" s="89" t="e">
        <f t="shared" si="0"/>
        <v>#DIV/0!</v>
      </c>
    </row>
    <row r="15" spans="1:9" ht="13.8" x14ac:dyDescent="0.25">
      <c r="A15" s="111" t="s">
        <v>49</v>
      </c>
      <c r="B15" s="100"/>
      <c r="C15" s="100"/>
      <c r="D15" s="102" t="s">
        <v>12</v>
      </c>
      <c r="E15" s="115"/>
      <c r="F15" s="115"/>
      <c r="G15" s="89" t="e">
        <f t="shared" si="0"/>
        <v>#DIV/0!</v>
      </c>
    </row>
    <row r="16" spans="1:9" ht="13.8" x14ac:dyDescent="0.25">
      <c r="A16" s="111" t="s">
        <v>49</v>
      </c>
      <c r="B16" s="100"/>
      <c r="C16" s="100"/>
      <c r="D16" s="102" t="s">
        <v>12</v>
      </c>
      <c r="E16" s="115"/>
      <c r="F16" s="115"/>
      <c r="G16" s="89" t="e">
        <f t="shared" si="0"/>
        <v>#DIV/0!</v>
      </c>
    </row>
    <row r="17" spans="1:8" ht="13.8" x14ac:dyDescent="0.25">
      <c r="A17" s="111" t="s">
        <v>49</v>
      </c>
      <c r="B17" s="100"/>
      <c r="C17" s="100"/>
      <c r="D17" s="102" t="s">
        <v>12</v>
      </c>
      <c r="E17" s="115"/>
      <c r="F17" s="115"/>
      <c r="G17" s="89" t="e">
        <f t="shared" si="0"/>
        <v>#DIV/0!</v>
      </c>
    </row>
    <row r="18" spans="1:8" ht="13.8" x14ac:dyDescent="0.25">
      <c r="A18" s="111" t="s">
        <v>49</v>
      </c>
      <c r="B18" s="100"/>
      <c r="C18" s="100"/>
      <c r="D18" s="102" t="s">
        <v>12</v>
      </c>
      <c r="E18" s="115"/>
      <c r="F18" s="115"/>
      <c r="G18" s="89" t="e">
        <f t="shared" si="0"/>
        <v>#DIV/0!</v>
      </c>
    </row>
    <row r="19" spans="1:8" ht="13.8" x14ac:dyDescent="0.25">
      <c r="A19" s="111" t="s">
        <v>49</v>
      </c>
      <c r="B19" s="100"/>
      <c r="C19" s="100"/>
      <c r="D19" s="102" t="s">
        <v>12</v>
      </c>
      <c r="E19" s="115"/>
      <c r="F19" s="115"/>
      <c r="G19" s="89" t="e">
        <f t="shared" si="0"/>
        <v>#DIV/0!</v>
      </c>
    </row>
    <row r="20" spans="1:8" ht="13.8" x14ac:dyDescent="0.25">
      <c r="A20" s="111" t="s">
        <v>49</v>
      </c>
      <c r="B20" s="100"/>
      <c r="C20" s="100"/>
      <c r="D20" s="102" t="s">
        <v>12</v>
      </c>
      <c r="E20" s="115"/>
      <c r="F20" s="115"/>
      <c r="G20" s="89" t="e">
        <f t="shared" si="0"/>
        <v>#DIV/0!</v>
      </c>
    </row>
    <row r="21" spans="1:8" ht="13.8" x14ac:dyDescent="0.25">
      <c r="A21" s="111" t="s">
        <v>49</v>
      </c>
      <c r="B21" s="100"/>
      <c r="C21" s="100"/>
      <c r="D21" s="102" t="s">
        <v>12</v>
      </c>
      <c r="E21" s="115"/>
      <c r="F21" s="115"/>
      <c r="G21" s="89" t="e">
        <f t="shared" si="0"/>
        <v>#DIV/0!</v>
      </c>
    </row>
    <row r="22" spans="1:8" ht="13.8" x14ac:dyDescent="0.25">
      <c r="A22" s="111" t="s">
        <v>49</v>
      </c>
      <c r="B22" s="100"/>
      <c r="C22" s="100"/>
      <c r="D22" s="102" t="s">
        <v>12</v>
      </c>
      <c r="E22" s="115"/>
      <c r="F22" s="115"/>
      <c r="G22" s="89" t="e">
        <f t="shared" si="0"/>
        <v>#DIV/0!</v>
      </c>
    </row>
    <row r="23" spans="1:8" ht="13.8" x14ac:dyDescent="0.25">
      <c r="A23" s="111" t="s">
        <v>49</v>
      </c>
      <c r="B23" s="100"/>
      <c r="C23" s="100"/>
      <c r="D23" s="102" t="s">
        <v>12</v>
      </c>
      <c r="E23" s="115"/>
      <c r="F23" s="115"/>
      <c r="G23" s="89" t="e">
        <f t="shared" si="0"/>
        <v>#DIV/0!</v>
      </c>
    </row>
    <row r="24" spans="1:8" ht="13.8" x14ac:dyDescent="0.25">
      <c r="A24" s="111" t="s">
        <v>49</v>
      </c>
      <c r="B24" s="100"/>
      <c r="C24" s="100"/>
      <c r="D24" s="102" t="s">
        <v>12</v>
      </c>
      <c r="E24" s="115"/>
      <c r="F24" s="115"/>
      <c r="G24" s="89" t="e">
        <f t="shared" si="0"/>
        <v>#DIV/0!</v>
      </c>
    </row>
    <row r="25" spans="1:8" ht="13.8" x14ac:dyDescent="0.25">
      <c r="A25" s="111" t="s">
        <v>49</v>
      </c>
      <c r="B25" s="100"/>
      <c r="C25" s="100"/>
      <c r="D25" s="102" t="s">
        <v>12</v>
      </c>
      <c r="E25" s="115"/>
      <c r="F25" s="115"/>
      <c r="G25" s="89" t="e">
        <f t="shared" si="0"/>
        <v>#DIV/0!</v>
      </c>
    </row>
    <row r="26" spans="1:8" ht="13.8" x14ac:dyDescent="0.25">
      <c r="A26" s="111" t="s">
        <v>49</v>
      </c>
      <c r="B26" s="100"/>
      <c r="C26" s="100"/>
      <c r="D26" s="102" t="s">
        <v>12</v>
      </c>
      <c r="E26" s="115"/>
      <c r="F26" s="115"/>
      <c r="G26" s="89" t="e">
        <f t="shared" si="0"/>
        <v>#DIV/0!</v>
      </c>
    </row>
    <row r="27" spans="1:8" ht="13.8" x14ac:dyDescent="0.25">
      <c r="A27" s="111" t="s">
        <v>49</v>
      </c>
      <c r="B27" s="100"/>
      <c r="C27" s="100"/>
      <c r="D27" s="102" t="s">
        <v>12</v>
      </c>
      <c r="E27" s="115"/>
      <c r="F27" s="115"/>
      <c r="G27" s="89" t="e">
        <f t="shared" si="0"/>
        <v>#DIV/0!</v>
      </c>
    </row>
    <row r="28" spans="1:8" ht="13.8" x14ac:dyDescent="0.25">
      <c r="A28" s="111" t="s">
        <v>49</v>
      </c>
      <c r="B28" s="100"/>
      <c r="C28" s="100"/>
      <c r="D28" s="102" t="s">
        <v>12</v>
      </c>
      <c r="E28" s="115"/>
      <c r="F28" s="115"/>
      <c r="G28" s="89" t="e">
        <f t="shared" si="0"/>
        <v>#DIV/0!</v>
      </c>
    </row>
    <row r="29" spans="1:8" ht="13.8" x14ac:dyDescent="0.25">
      <c r="A29" s="111" t="s">
        <v>49</v>
      </c>
      <c r="B29" s="100"/>
      <c r="C29" s="100"/>
      <c r="D29" s="102" t="s">
        <v>12</v>
      </c>
      <c r="E29" s="115"/>
      <c r="F29" s="115"/>
      <c r="G29" s="89" t="e">
        <f t="shared" si="0"/>
        <v>#DIV/0!</v>
      </c>
    </row>
    <row r="30" spans="1:8" ht="13.8" x14ac:dyDescent="0.25">
      <c r="A30" s="111" t="s">
        <v>49</v>
      </c>
      <c r="B30" s="100"/>
      <c r="C30" s="100"/>
      <c r="D30" s="102" t="s">
        <v>12</v>
      </c>
      <c r="E30" s="115"/>
      <c r="F30" s="115"/>
      <c r="G30" s="89" t="e">
        <f t="shared" si="0"/>
        <v>#DIV/0!</v>
      </c>
    </row>
    <row r="31" spans="1:8" ht="14.4" thickBot="1" x14ac:dyDescent="0.3">
      <c r="A31" s="19"/>
      <c r="B31" s="10"/>
      <c r="C31" s="7"/>
      <c r="D31" s="40"/>
      <c r="E31" s="40"/>
      <c r="F31" s="40"/>
      <c r="G31" s="59"/>
    </row>
    <row r="32" spans="1:8" ht="13.8" x14ac:dyDescent="0.25">
      <c r="A32" s="64" t="s">
        <v>50</v>
      </c>
      <c r="B32" s="65"/>
      <c r="C32" s="86">
        <f>SUM(C6:C31)</f>
        <v>0</v>
      </c>
      <c r="D32" s="87"/>
      <c r="E32" s="87"/>
      <c r="F32" s="87"/>
      <c r="G32" s="88" t="e">
        <f>SUM(G6:G31)</f>
        <v>#DIV/0!</v>
      </c>
      <c r="H32" s="43"/>
    </row>
    <row r="33" spans="1:9" ht="14.4" thickBot="1" x14ac:dyDescent="0.3">
      <c r="A33" s="22"/>
      <c r="B33" s="23"/>
      <c r="C33" s="85" t="s">
        <v>51</v>
      </c>
      <c r="D33" s="24"/>
      <c r="E33" s="24"/>
      <c r="F33" s="24"/>
      <c r="G33" s="60"/>
    </row>
    <row r="34" spans="1:9" ht="13.8" x14ac:dyDescent="0.25">
      <c r="A34" s="50"/>
      <c r="B34" s="11"/>
      <c r="C34" s="7"/>
      <c r="D34" s="40"/>
      <c r="E34" s="40"/>
      <c r="F34" s="40"/>
      <c r="G34" s="8"/>
      <c r="I34" s="43"/>
    </row>
    <row r="35" spans="1:9" ht="13.8" x14ac:dyDescent="0.25">
      <c r="A35" s="16" t="s">
        <v>52</v>
      </c>
      <c r="B35" s="17"/>
      <c r="C35" s="18">
        <f>SUMIF(D9:D30,"A",C9:C30)</f>
        <v>0</v>
      </c>
      <c r="D35" s="90" t="s">
        <v>38</v>
      </c>
      <c r="E35" s="90"/>
      <c r="F35" s="90"/>
      <c r="G35" s="91" t="e">
        <f>C35/C$32</f>
        <v>#DIV/0!</v>
      </c>
      <c r="I35" s="43"/>
    </row>
    <row r="36" spans="1:9" ht="13.8" x14ac:dyDescent="0.25">
      <c r="A36" s="26" t="s">
        <v>53</v>
      </c>
      <c r="B36" s="27"/>
      <c r="C36" s="28">
        <f>SUMIF(D9:D30,"P",C9:C30)</f>
        <v>0</v>
      </c>
      <c r="D36" s="92" t="s">
        <v>40</v>
      </c>
      <c r="E36" s="92"/>
      <c r="F36" s="92"/>
      <c r="G36" s="93" t="e">
        <f>C36/C$32</f>
        <v>#DIV/0!</v>
      </c>
    </row>
  </sheetData>
  <sheetProtection algorithmName="SHA-512" hashValue="tlS722YbuHHIL6V1/oSrmYyTdFaWD0KOrM9AxqyvZtM8hbqmK78PpTZDWLBNRped7jZUgawsjgeADAeR4YlLnw==" saltValue="zPeZ9IzXDHaMM/Ucpb/0Xw==" spinCount="100000" sheet="1" selectLockedCells="1"/>
  <mergeCells count="1">
    <mergeCell ref="B5:G5"/>
  </mergeCells>
  <conditionalFormatting sqref="D9:D30">
    <cfRule type="expression" dxfId="11" priority="5">
      <formula>AND(COUNTA($C9)&gt;0,$D9="Choisir")</formula>
    </cfRule>
  </conditionalFormatting>
  <conditionalFormatting sqref="E9:E30">
    <cfRule type="expression" dxfId="10" priority="2">
      <formula>AND($D9="P",ISBLANK($E9))</formula>
    </cfRule>
  </conditionalFormatting>
  <conditionalFormatting sqref="F9:F30">
    <cfRule type="expression" dxfId="9" priority="1">
      <formula>AND($D9="P",ISBLANK($F9))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EB122B-7E06-4B8A-A6C2-87D808541EF0}">
          <x14:formula1>
            <xm:f>'CACHÉ Tableau comparatif '!$Z$1:$Z$3</xm:f>
          </x14:formula1>
          <xm:sqref>D9:D30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8803-1FAD-4983-AF11-CC9B6AF66FA5}">
  <sheetPr codeName="Feuil3"/>
  <dimension ref="A2:I36"/>
  <sheetViews>
    <sheetView showGridLines="0" zoomScale="130" zoomScaleNormal="130" workbookViewId="0">
      <selection activeCell="B7" sqref="B7"/>
    </sheetView>
  </sheetViews>
  <sheetFormatPr baseColWidth="10" defaultColWidth="11.44140625" defaultRowHeight="13.2" x14ac:dyDescent="0.25"/>
  <cols>
    <col min="1" max="1" width="25.109375" customWidth="1"/>
    <col min="2" max="2" width="26.88671875" customWidth="1"/>
    <col min="3" max="3" width="15.6640625" customWidth="1"/>
    <col min="4" max="6" width="11.44140625" style="35" customWidth="1"/>
    <col min="7" max="7" width="18" customWidth="1"/>
  </cols>
  <sheetData>
    <row r="2" spans="1:9" x14ac:dyDescent="0.25">
      <c r="A2" s="1" t="s">
        <v>54</v>
      </c>
    </row>
    <row r="3" spans="1:9" x14ac:dyDescent="0.25">
      <c r="A3" s="25" t="s">
        <v>44</v>
      </c>
    </row>
    <row r="5" spans="1:9" x14ac:dyDescent="0.25">
      <c r="A5" s="1" t="s">
        <v>2</v>
      </c>
      <c r="B5" s="130">
        <f>'Formulaire SF'!B6</f>
        <v>0</v>
      </c>
      <c r="C5" s="130"/>
      <c r="D5" s="130"/>
      <c r="E5" s="130"/>
      <c r="F5" s="130"/>
      <c r="G5" s="130"/>
    </row>
    <row r="6" spans="1:9" ht="13.8" x14ac:dyDescent="0.25">
      <c r="A6" s="10"/>
      <c r="B6" s="10"/>
      <c r="G6" s="8"/>
    </row>
    <row r="7" spans="1:9" ht="14.4" thickBot="1" x14ac:dyDescent="0.3">
      <c r="A7" s="10" t="s">
        <v>45</v>
      </c>
      <c r="B7" s="108" t="s">
        <v>46</v>
      </c>
      <c r="C7" s="109"/>
      <c r="D7" s="110"/>
      <c r="E7" s="110"/>
      <c r="F7" s="110"/>
      <c r="G7" s="8"/>
      <c r="I7" s="42"/>
    </row>
    <row r="8" spans="1:9" ht="57" customHeight="1" x14ac:dyDescent="0.25">
      <c r="A8" s="94" t="s">
        <v>47</v>
      </c>
      <c r="B8" s="95"/>
      <c r="C8" s="96" t="s">
        <v>6</v>
      </c>
      <c r="D8" s="97" t="s">
        <v>7</v>
      </c>
      <c r="E8" s="57" t="s">
        <v>8</v>
      </c>
      <c r="F8" s="57" t="s">
        <v>9</v>
      </c>
      <c r="G8" s="98" t="s">
        <v>55</v>
      </c>
      <c r="H8" s="49"/>
      <c r="I8" s="43"/>
    </row>
    <row r="9" spans="1:9" ht="13.8" x14ac:dyDescent="0.25">
      <c r="A9" s="111" t="s">
        <v>49</v>
      </c>
      <c r="B9" s="100"/>
      <c r="C9" s="100"/>
      <c r="D9" s="102" t="s">
        <v>12</v>
      </c>
      <c r="E9" s="115"/>
      <c r="F9" s="115"/>
      <c r="G9" s="89" t="e">
        <f t="shared" ref="G9:G30" si="0">C9/C$32</f>
        <v>#DIV/0!</v>
      </c>
      <c r="I9" s="43"/>
    </row>
    <row r="10" spans="1:9" ht="13.8" x14ac:dyDescent="0.25">
      <c r="A10" s="111" t="s">
        <v>49</v>
      </c>
      <c r="B10" s="100"/>
      <c r="C10" s="100"/>
      <c r="D10" s="102" t="s">
        <v>12</v>
      </c>
      <c r="E10" s="115"/>
      <c r="F10" s="115"/>
      <c r="G10" s="89" t="e">
        <f t="shared" si="0"/>
        <v>#DIV/0!</v>
      </c>
    </row>
    <row r="11" spans="1:9" ht="13.8" x14ac:dyDescent="0.25">
      <c r="A11" s="111" t="s">
        <v>49</v>
      </c>
      <c r="B11" s="100"/>
      <c r="C11" s="100"/>
      <c r="D11" s="102" t="s">
        <v>12</v>
      </c>
      <c r="E11" s="115"/>
      <c r="F11" s="115"/>
      <c r="G11" s="89" t="e">
        <f t="shared" si="0"/>
        <v>#DIV/0!</v>
      </c>
    </row>
    <row r="12" spans="1:9" ht="13.8" x14ac:dyDescent="0.25">
      <c r="A12" s="111" t="s">
        <v>49</v>
      </c>
      <c r="B12" s="100"/>
      <c r="C12" s="100"/>
      <c r="D12" s="102" t="s">
        <v>12</v>
      </c>
      <c r="E12" s="115"/>
      <c r="F12" s="115"/>
      <c r="G12" s="89" t="e">
        <f t="shared" si="0"/>
        <v>#DIV/0!</v>
      </c>
    </row>
    <row r="13" spans="1:9" ht="13.8" x14ac:dyDescent="0.25">
      <c r="A13" s="111" t="s">
        <v>49</v>
      </c>
      <c r="B13" s="100"/>
      <c r="C13" s="100"/>
      <c r="D13" s="102" t="s">
        <v>12</v>
      </c>
      <c r="E13" s="115"/>
      <c r="F13" s="115"/>
      <c r="G13" s="89" t="e">
        <f t="shared" si="0"/>
        <v>#DIV/0!</v>
      </c>
    </row>
    <row r="14" spans="1:9" ht="13.8" x14ac:dyDescent="0.25">
      <c r="A14" s="111" t="s">
        <v>49</v>
      </c>
      <c r="B14" s="100"/>
      <c r="C14" s="100"/>
      <c r="D14" s="102" t="s">
        <v>12</v>
      </c>
      <c r="E14" s="115"/>
      <c r="F14" s="115"/>
      <c r="G14" s="89" t="e">
        <f t="shared" si="0"/>
        <v>#DIV/0!</v>
      </c>
    </row>
    <row r="15" spans="1:9" ht="13.8" x14ac:dyDescent="0.25">
      <c r="A15" s="111" t="s">
        <v>49</v>
      </c>
      <c r="B15" s="100"/>
      <c r="C15" s="100"/>
      <c r="D15" s="102" t="s">
        <v>12</v>
      </c>
      <c r="E15" s="115"/>
      <c r="F15" s="115"/>
      <c r="G15" s="89" t="e">
        <f t="shared" si="0"/>
        <v>#DIV/0!</v>
      </c>
    </row>
    <row r="16" spans="1:9" ht="13.8" x14ac:dyDescent="0.25">
      <c r="A16" s="111" t="s">
        <v>49</v>
      </c>
      <c r="B16" s="100"/>
      <c r="C16" s="100"/>
      <c r="D16" s="102" t="s">
        <v>12</v>
      </c>
      <c r="E16" s="115"/>
      <c r="F16" s="115"/>
      <c r="G16" s="89" t="e">
        <f t="shared" si="0"/>
        <v>#DIV/0!</v>
      </c>
    </row>
    <row r="17" spans="1:8" ht="13.8" x14ac:dyDescent="0.25">
      <c r="A17" s="111" t="s">
        <v>49</v>
      </c>
      <c r="B17" s="100"/>
      <c r="C17" s="100"/>
      <c r="D17" s="102" t="s">
        <v>12</v>
      </c>
      <c r="E17" s="115"/>
      <c r="F17" s="115"/>
      <c r="G17" s="89" t="e">
        <f t="shared" si="0"/>
        <v>#DIV/0!</v>
      </c>
    </row>
    <row r="18" spans="1:8" ht="13.8" x14ac:dyDescent="0.25">
      <c r="A18" s="111" t="s">
        <v>49</v>
      </c>
      <c r="B18" s="100"/>
      <c r="C18" s="100"/>
      <c r="D18" s="102" t="s">
        <v>12</v>
      </c>
      <c r="E18" s="115"/>
      <c r="F18" s="115"/>
      <c r="G18" s="89" t="e">
        <f t="shared" si="0"/>
        <v>#DIV/0!</v>
      </c>
    </row>
    <row r="19" spans="1:8" ht="13.8" x14ac:dyDescent="0.25">
      <c r="A19" s="111" t="s">
        <v>49</v>
      </c>
      <c r="B19" s="100"/>
      <c r="C19" s="100"/>
      <c r="D19" s="102" t="s">
        <v>12</v>
      </c>
      <c r="E19" s="115"/>
      <c r="F19" s="115"/>
      <c r="G19" s="89" t="e">
        <f t="shared" si="0"/>
        <v>#DIV/0!</v>
      </c>
    </row>
    <row r="20" spans="1:8" ht="13.8" x14ac:dyDescent="0.25">
      <c r="A20" s="111" t="s">
        <v>49</v>
      </c>
      <c r="B20" s="100"/>
      <c r="C20" s="100"/>
      <c r="D20" s="102" t="s">
        <v>12</v>
      </c>
      <c r="E20" s="115"/>
      <c r="F20" s="115"/>
      <c r="G20" s="89" t="e">
        <f t="shared" si="0"/>
        <v>#DIV/0!</v>
      </c>
    </row>
    <row r="21" spans="1:8" ht="13.8" x14ac:dyDescent="0.25">
      <c r="A21" s="111" t="s">
        <v>49</v>
      </c>
      <c r="B21" s="100"/>
      <c r="C21" s="100"/>
      <c r="D21" s="102" t="s">
        <v>12</v>
      </c>
      <c r="E21" s="115"/>
      <c r="F21" s="115"/>
      <c r="G21" s="89" t="e">
        <f t="shared" si="0"/>
        <v>#DIV/0!</v>
      </c>
    </row>
    <row r="22" spans="1:8" ht="13.8" x14ac:dyDescent="0.25">
      <c r="A22" s="111" t="s">
        <v>49</v>
      </c>
      <c r="B22" s="100"/>
      <c r="C22" s="100"/>
      <c r="D22" s="102" t="s">
        <v>12</v>
      </c>
      <c r="E22" s="115"/>
      <c r="F22" s="115"/>
      <c r="G22" s="89" t="e">
        <f t="shared" si="0"/>
        <v>#DIV/0!</v>
      </c>
    </row>
    <row r="23" spans="1:8" ht="13.8" x14ac:dyDescent="0.25">
      <c r="A23" s="111" t="s">
        <v>49</v>
      </c>
      <c r="B23" s="100"/>
      <c r="C23" s="100"/>
      <c r="D23" s="102" t="s">
        <v>12</v>
      </c>
      <c r="E23" s="115"/>
      <c r="F23" s="115"/>
      <c r="G23" s="89" t="e">
        <f t="shared" si="0"/>
        <v>#DIV/0!</v>
      </c>
    </row>
    <row r="24" spans="1:8" ht="13.8" x14ac:dyDescent="0.25">
      <c r="A24" s="111" t="s">
        <v>49</v>
      </c>
      <c r="B24" s="100"/>
      <c r="C24" s="100"/>
      <c r="D24" s="102" t="s">
        <v>12</v>
      </c>
      <c r="E24" s="115"/>
      <c r="F24" s="115"/>
      <c r="G24" s="89" t="e">
        <f t="shared" si="0"/>
        <v>#DIV/0!</v>
      </c>
    </row>
    <row r="25" spans="1:8" ht="13.8" x14ac:dyDescent="0.25">
      <c r="A25" s="111" t="s">
        <v>49</v>
      </c>
      <c r="B25" s="100"/>
      <c r="C25" s="100"/>
      <c r="D25" s="102" t="s">
        <v>12</v>
      </c>
      <c r="E25" s="115"/>
      <c r="F25" s="115"/>
      <c r="G25" s="89" t="e">
        <f t="shared" si="0"/>
        <v>#DIV/0!</v>
      </c>
    </row>
    <row r="26" spans="1:8" ht="13.8" x14ac:dyDescent="0.25">
      <c r="A26" s="111" t="s">
        <v>49</v>
      </c>
      <c r="B26" s="100"/>
      <c r="C26" s="100"/>
      <c r="D26" s="102" t="s">
        <v>12</v>
      </c>
      <c r="E26" s="115"/>
      <c r="F26" s="115"/>
      <c r="G26" s="89" t="e">
        <f t="shared" si="0"/>
        <v>#DIV/0!</v>
      </c>
    </row>
    <row r="27" spans="1:8" ht="13.8" x14ac:dyDescent="0.25">
      <c r="A27" s="111" t="s">
        <v>49</v>
      </c>
      <c r="B27" s="100"/>
      <c r="C27" s="100"/>
      <c r="D27" s="102" t="s">
        <v>12</v>
      </c>
      <c r="E27" s="115"/>
      <c r="F27" s="115"/>
      <c r="G27" s="89" t="e">
        <f t="shared" si="0"/>
        <v>#DIV/0!</v>
      </c>
    </row>
    <row r="28" spans="1:8" ht="13.8" x14ac:dyDescent="0.25">
      <c r="A28" s="111" t="s">
        <v>49</v>
      </c>
      <c r="B28" s="100"/>
      <c r="C28" s="100"/>
      <c r="D28" s="102" t="s">
        <v>12</v>
      </c>
      <c r="E28" s="115"/>
      <c r="F28" s="115"/>
      <c r="G28" s="89" t="e">
        <f t="shared" si="0"/>
        <v>#DIV/0!</v>
      </c>
    </row>
    <row r="29" spans="1:8" ht="13.8" x14ac:dyDescent="0.25">
      <c r="A29" s="111" t="s">
        <v>49</v>
      </c>
      <c r="B29" s="100"/>
      <c r="C29" s="100"/>
      <c r="D29" s="102" t="s">
        <v>12</v>
      </c>
      <c r="E29" s="115"/>
      <c r="F29" s="115"/>
      <c r="G29" s="89" t="e">
        <f t="shared" si="0"/>
        <v>#DIV/0!</v>
      </c>
    </row>
    <row r="30" spans="1:8" ht="13.8" x14ac:dyDescent="0.25">
      <c r="A30" s="111" t="s">
        <v>49</v>
      </c>
      <c r="B30" s="100"/>
      <c r="C30" s="100"/>
      <c r="D30" s="102" t="s">
        <v>12</v>
      </c>
      <c r="E30" s="115"/>
      <c r="F30" s="115"/>
      <c r="G30" s="89" t="e">
        <f t="shared" si="0"/>
        <v>#DIV/0!</v>
      </c>
    </row>
    <row r="31" spans="1:8" ht="14.4" thickBot="1" x14ac:dyDescent="0.3">
      <c r="A31" s="19"/>
      <c r="B31" s="10"/>
      <c r="C31" s="7"/>
      <c r="D31" s="40"/>
      <c r="E31" s="40"/>
      <c r="F31" s="40"/>
      <c r="G31" s="59"/>
    </row>
    <row r="32" spans="1:8" ht="13.8" x14ac:dyDescent="0.25">
      <c r="A32" s="64" t="s">
        <v>56</v>
      </c>
      <c r="B32" s="65"/>
      <c r="C32" s="86">
        <f>SUM(C6:C31)</f>
        <v>0</v>
      </c>
      <c r="D32" s="87"/>
      <c r="E32" s="87"/>
      <c r="F32" s="87"/>
      <c r="G32" s="88" t="e">
        <f>SUM(G6:G31)</f>
        <v>#DIV/0!</v>
      </c>
      <c r="H32" s="43"/>
    </row>
    <row r="33" spans="1:9" ht="14.4" thickBot="1" x14ac:dyDescent="0.3">
      <c r="A33" s="22"/>
      <c r="B33" s="23"/>
      <c r="C33" s="85" t="s">
        <v>51</v>
      </c>
      <c r="D33" s="24"/>
      <c r="E33" s="24"/>
      <c r="F33" s="24"/>
      <c r="G33" s="60"/>
    </row>
    <row r="34" spans="1:9" ht="13.8" x14ac:dyDescent="0.25">
      <c r="A34" s="50"/>
      <c r="B34" s="11"/>
      <c r="C34" s="7"/>
      <c r="D34" s="40"/>
      <c r="E34" s="40"/>
      <c r="F34" s="40"/>
      <c r="G34" s="8"/>
      <c r="I34" s="43"/>
    </row>
    <row r="35" spans="1:9" ht="13.8" x14ac:dyDescent="0.25">
      <c r="A35" s="16" t="s">
        <v>57</v>
      </c>
      <c r="B35" s="17"/>
      <c r="C35" s="18">
        <f>SUMIF(D9:D30,"A",C9:C30)</f>
        <v>0</v>
      </c>
      <c r="D35" s="90" t="s">
        <v>38</v>
      </c>
      <c r="E35" s="90"/>
      <c r="F35" s="90"/>
      <c r="G35" s="91" t="e">
        <f>C35/C$32</f>
        <v>#DIV/0!</v>
      </c>
      <c r="I35" s="43"/>
    </row>
    <row r="36" spans="1:9" ht="13.8" x14ac:dyDescent="0.25">
      <c r="A36" s="26" t="s">
        <v>58</v>
      </c>
      <c r="B36" s="27"/>
      <c r="C36" s="28">
        <f>SUMIF(D9:D30,"P",C9:C30)</f>
        <v>0</v>
      </c>
      <c r="D36" s="92" t="s">
        <v>40</v>
      </c>
      <c r="E36" s="92"/>
      <c r="F36" s="92"/>
      <c r="G36" s="93" t="e">
        <f>C36/C$32</f>
        <v>#DIV/0!</v>
      </c>
    </row>
  </sheetData>
  <sheetProtection algorithmName="SHA-512" hashValue="LHrZraX/VIkjR62puVfXhp56IvwV5kwS/h790HO0ZlmtHp7nTrq2oMipM0zPmoBnSrc/ZeSTKtpZUGfuGqz3Jw==" saltValue="lSb64Fkpsz7DDFQpM2JNQw==" spinCount="100000" sheet="1" selectLockedCells="1"/>
  <mergeCells count="1">
    <mergeCell ref="B5:G5"/>
  </mergeCells>
  <conditionalFormatting sqref="D9:D30">
    <cfRule type="expression" dxfId="8" priority="3">
      <formula>AND(COUNTA($C9)&gt;0,$D9="Choisir")</formula>
    </cfRule>
  </conditionalFormatting>
  <conditionalFormatting sqref="E9:E30">
    <cfRule type="expression" dxfId="7" priority="2">
      <formula>AND($D9="P",ISBLANK($E9))</formula>
    </cfRule>
  </conditionalFormatting>
  <conditionalFormatting sqref="F9:F30">
    <cfRule type="expression" dxfId="6" priority="1">
      <formula>AND($D9="P",ISBLANK($F9))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806" yWindow="400" count="1">
        <x14:dataValidation type="list" allowBlank="1" showInputMessage="1" showErrorMessage="1" xr:uid="{310EF8ED-16C8-45BC-85C7-B535B5D1000B}">
          <x14:formula1>
            <xm:f>'CACHÉ Tableau comparatif '!$Z$1:$Z$3</xm:f>
          </x14:formula1>
          <xm:sqref>D9:D30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70F9-6C9B-4656-B3F0-14AEB3845B72}">
  <sheetPr codeName="Feuil4"/>
  <dimension ref="A2:I36"/>
  <sheetViews>
    <sheetView showGridLines="0" zoomScale="130" zoomScaleNormal="130" workbookViewId="0">
      <selection activeCell="B7" sqref="B7"/>
    </sheetView>
  </sheetViews>
  <sheetFormatPr baseColWidth="10" defaultColWidth="11.44140625" defaultRowHeight="13.2" x14ac:dyDescent="0.25"/>
  <cols>
    <col min="1" max="1" width="25.109375" customWidth="1"/>
    <col min="2" max="2" width="26.88671875" customWidth="1"/>
    <col min="3" max="3" width="15.6640625" customWidth="1"/>
    <col min="4" max="6" width="11.44140625" style="35" customWidth="1"/>
    <col min="7" max="7" width="18" customWidth="1"/>
  </cols>
  <sheetData>
    <row r="2" spans="1:9" x14ac:dyDescent="0.25">
      <c r="A2" s="1" t="s">
        <v>59</v>
      </c>
    </row>
    <row r="3" spans="1:9" x14ac:dyDescent="0.25">
      <c r="A3" s="25" t="s">
        <v>44</v>
      </c>
    </row>
    <row r="5" spans="1:9" x14ac:dyDescent="0.25">
      <c r="A5" s="1" t="s">
        <v>2</v>
      </c>
      <c r="B5" s="130">
        <f>'Formulaire SF'!B6</f>
        <v>0</v>
      </c>
      <c r="C5" s="130"/>
      <c r="D5" s="130"/>
      <c r="E5" s="130"/>
      <c r="F5" s="130"/>
      <c r="G5" s="130"/>
    </row>
    <row r="6" spans="1:9" ht="13.8" x14ac:dyDescent="0.25">
      <c r="A6" s="10"/>
      <c r="B6" s="10"/>
      <c r="G6" s="8"/>
    </row>
    <row r="7" spans="1:9" ht="14.4" thickBot="1" x14ac:dyDescent="0.3">
      <c r="A7" s="10" t="s">
        <v>45</v>
      </c>
      <c r="B7" s="108" t="s">
        <v>46</v>
      </c>
      <c r="C7" s="109"/>
      <c r="D7" s="110"/>
      <c r="E7" s="110"/>
      <c r="F7" s="110"/>
      <c r="G7" s="8"/>
      <c r="I7" s="42"/>
    </row>
    <row r="8" spans="1:9" ht="53.25" customHeight="1" x14ac:dyDescent="0.25">
      <c r="A8" s="54" t="s">
        <v>47</v>
      </c>
      <c r="B8" s="55"/>
      <c r="C8" s="56" t="s">
        <v>6</v>
      </c>
      <c r="D8" s="97" t="s">
        <v>7</v>
      </c>
      <c r="E8" s="57" t="s">
        <v>8</v>
      </c>
      <c r="F8" s="57" t="s">
        <v>9</v>
      </c>
      <c r="G8" s="58" t="s">
        <v>60</v>
      </c>
      <c r="H8" s="49"/>
      <c r="I8" s="43"/>
    </row>
    <row r="9" spans="1:9" ht="13.8" x14ac:dyDescent="0.25">
      <c r="A9" s="111" t="s">
        <v>49</v>
      </c>
      <c r="B9" s="100"/>
      <c r="C9" s="100"/>
      <c r="D9" s="102" t="s">
        <v>12</v>
      </c>
      <c r="E9" s="115"/>
      <c r="F9" s="115"/>
      <c r="G9" s="89" t="e">
        <f t="shared" ref="G9:G30" si="0">C9/C$32</f>
        <v>#DIV/0!</v>
      </c>
      <c r="I9" s="43"/>
    </row>
    <row r="10" spans="1:9" ht="13.8" x14ac:dyDescent="0.25">
      <c r="A10" s="111" t="s">
        <v>49</v>
      </c>
      <c r="B10" s="100"/>
      <c r="C10" s="100"/>
      <c r="D10" s="102" t="s">
        <v>12</v>
      </c>
      <c r="E10" s="115"/>
      <c r="F10" s="115"/>
      <c r="G10" s="89" t="e">
        <f t="shared" si="0"/>
        <v>#DIV/0!</v>
      </c>
    </row>
    <row r="11" spans="1:9" ht="13.8" x14ac:dyDescent="0.25">
      <c r="A11" s="111" t="s">
        <v>49</v>
      </c>
      <c r="B11" s="100"/>
      <c r="C11" s="100"/>
      <c r="D11" s="102" t="s">
        <v>12</v>
      </c>
      <c r="E11" s="115"/>
      <c r="F11" s="115"/>
      <c r="G11" s="89" t="e">
        <f t="shared" si="0"/>
        <v>#DIV/0!</v>
      </c>
    </row>
    <row r="12" spans="1:9" ht="13.8" x14ac:dyDescent="0.25">
      <c r="A12" s="111" t="s">
        <v>49</v>
      </c>
      <c r="B12" s="100"/>
      <c r="C12" s="100"/>
      <c r="D12" s="102" t="s">
        <v>12</v>
      </c>
      <c r="E12" s="115"/>
      <c r="F12" s="115"/>
      <c r="G12" s="89" t="e">
        <f t="shared" si="0"/>
        <v>#DIV/0!</v>
      </c>
    </row>
    <row r="13" spans="1:9" ht="13.8" x14ac:dyDescent="0.25">
      <c r="A13" s="111" t="s">
        <v>49</v>
      </c>
      <c r="B13" s="100"/>
      <c r="C13" s="100"/>
      <c r="D13" s="102" t="s">
        <v>12</v>
      </c>
      <c r="E13" s="115"/>
      <c r="F13" s="115"/>
      <c r="G13" s="89" t="e">
        <f t="shared" si="0"/>
        <v>#DIV/0!</v>
      </c>
    </row>
    <row r="14" spans="1:9" ht="13.8" x14ac:dyDescent="0.25">
      <c r="A14" s="111" t="s">
        <v>49</v>
      </c>
      <c r="B14" s="100"/>
      <c r="C14" s="100"/>
      <c r="D14" s="102" t="s">
        <v>12</v>
      </c>
      <c r="E14" s="115"/>
      <c r="F14" s="115"/>
      <c r="G14" s="89" t="e">
        <f t="shared" si="0"/>
        <v>#DIV/0!</v>
      </c>
    </row>
    <row r="15" spans="1:9" ht="13.8" x14ac:dyDescent="0.25">
      <c r="A15" s="111" t="s">
        <v>49</v>
      </c>
      <c r="B15" s="100"/>
      <c r="C15" s="100"/>
      <c r="D15" s="102" t="s">
        <v>12</v>
      </c>
      <c r="E15" s="115"/>
      <c r="F15" s="115"/>
      <c r="G15" s="89" t="e">
        <f t="shared" si="0"/>
        <v>#DIV/0!</v>
      </c>
    </row>
    <row r="16" spans="1:9" ht="13.8" x14ac:dyDescent="0.25">
      <c r="A16" s="111" t="s">
        <v>49</v>
      </c>
      <c r="B16" s="100"/>
      <c r="C16" s="100"/>
      <c r="D16" s="102" t="s">
        <v>12</v>
      </c>
      <c r="E16" s="115"/>
      <c r="F16" s="115"/>
      <c r="G16" s="89" t="e">
        <f t="shared" si="0"/>
        <v>#DIV/0!</v>
      </c>
    </row>
    <row r="17" spans="1:8" ht="13.8" x14ac:dyDescent="0.25">
      <c r="A17" s="111" t="s">
        <v>49</v>
      </c>
      <c r="B17" s="100"/>
      <c r="C17" s="100"/>
      <c r="D17" s="102" t="s">
        <v>12</v>
      </c>
      <c r="E17" s="115"/>
      <c r="F17" s="115"/>
      <c r="G17" s="89" t="e">
        <f t="shared" si="0"/>
        <v>#DIV/0!</v>
      </c>
    </row>
    <row r="18" spans="1:8" ht="13.8" x14ac:dyDescent="0.25">
      <c r="A18" s="111" t="s">
        <v>49</v>
      </c>
      <c r="B18" s="100"/>
      <c r="C18" s="100"/>
      <c r="D18" s="102" t="s">
        <v>12</v>
      </c>
      <c r="E18" s="115"/>
      <c r="F18" s="115"/>
      <c r="G18" s="89" t="e">
        <f t="shared" si="0"/>
        <v>#DIV/0!</v>
      </c>
    </row>
    <row r="19" spans="1:8" ht="13.8" x14ac:dyDescent="0.25">
      <c r="A19" s="111" t="s">
        <v>49</v>
      </c>
      <c r="B19" s="100"/>
      <c r="C19" s="100"/>
      <c r="D19" s="102" t="s">
        <v>12</v>
      </c>
      <c r="E19" s="115"/>
      <c r="F19" s="115"/>
      <c r="G19" s="89" t="e">
        <f t="shared" si="0"/>
        <v>#DIV/0!</v>
      </c>
    </row>
    <row r="20" spans="1:8" ht="13.8" x14ac:dyDescent="0.25">
      <c r="A20" s="111" t="s">
        <v>49</v>
      </c>
      <c r="B20" s="100"/>
      <c r="C20" s="100"/>
      <c r="D20" s="102" t="s">
        <v>12</v>
      </c>
      <c r="E20" s="115"/>
      <c r="F20" s="115"/>
      <c r="G20" s="89" t="e">
        <f t="shared" si="0"/>
        <v>#DIV/0!</v>
      </c>
    </row>
    <row r="21" spans="1:8" ht="13.8" x14ac:dyDescent="0.25">
      <c r="A21" s="111" t="s">
        <v>49</v>
      </c>
      <c r="B21" s="100"/>
      <c r="C21" s="100"/>
      <c r="D21" s="102" t="s">
        <v>12</v>
      </c>
      <c r="E21" s="115"/>
      <c r="F21" s="115"/>
      <c r="G21" s="89" t="e">
        <f t="shared" si="0"/>
        <v>#DIV/0!</v>
      </c>
    </row>
    <row r="22" spans="1:8" ht="13.8" x14ac:dyDescent="0.25">
      <c r="A22" s="111" t="s">
        <v>49</v>
      </c>
      <c r="B22" s="100"/>
      <c r="C22" s="100"/>
      <c r="D22" s="102" t="s">
        <v>12</v>
      </c>
      <c r="E22" s="115"/>
      <c r="F22" s="115"/>
      <c r="G22" s="89" t="e">
        <f t="shared" si="0"/>
        <v>#DIV/0!</v>
      </c>
    </row>
    <row r="23" spans="1:8" ht="13.8" x14ac:dyDescent="0.25">
      <c r="A23" s="111" t="s">
        <v>49</v>
      </c>
      <c r="B23" s="100"/>
      <c r="C23" s="100"/>
      <c r="D23" s="102" t="s">
        <v>12</v>
      </c>
      <c r="E23" s="115"/>
      <c r="F23" s="115"/>
      <c r="G23" s="89" t="e">
        <f t="shared" si="0"/>
        <v>#DIV/0!</v>
      </c>
    </row>
    <row r="24" spans="1:8" ht="13.8" x14ac:dyDescent="0.25">
      <c r="A24" s="111" t="s">
        <v>49</v>
      </c>
      <c r="B24" s="100"/>
      <c r="C24" s="100"/>
      <c r="D24" s="102" t="s">
        <v>12</v>
      </c>
      <c r="E24" s="115"/>
      <c r="F24" s="115"/>
      <c r="G24" s="89" t="e">
        <f t="shared" si="0"/>
        <v>#DIV/0!</v>
      </c>
    </row>
    <row r="25" spans="1:8" ht="13.8" x14ac:dyDescent="0.25">
      <c r="A25" s="111" t="s">
        <v>49</v>
      </c>
      <c r="B25" s="100"/>
      <c r="C25" s="100"/>
      <c r="D25" s="102" t="s">
        <v>12</v>
      </c>
      <c r="E25" s="115"/>
      <c r="F25" s="115"/>
      <c r="G25" s="89" t="e">
        <f t="shared" si="0"/>
        <v>#DIV/0!</v>
      </c>
    </row>
    <row r="26" spans="1:8" ht="13.8" x14ac:dyDescent="0.25">
      <c r="A26" s="111" t="s">
        <v>49</v>
      </c>
      <c r="B26" s="100"/>
      <c r="C26" s="100"/>
      <c r="D26" s="102" t="s">
        <v>12</v>
      </c>
      <c r="E26" s="115"/>
      <c r="F26" s="115"/>
      <c r="G26" s="89" t="e">
        <f t="shared" si="0"/>
        <v>#DIV/0!</v>
      </c>
    </row>
    <row r="27" spans="1:8" ht="13.8" x14ac:dyDescent="0.25">
      <c r="A27" s="111" t="s">
        <v>49</v>
      </c>
      <c r="B27" s="100"/>
      <c r="C27" s="100"/>
      <c r="D27" s="102" t="s">
        <v>12</v>
      </c>
      <c r="E27" s="115"/>
      <c r="F27" s="115"/>
      <c r="G27" s="89" t="e">
        <f t="shared" si="0"/>
        <v>#DIV/0!</v>
      </c>
    </row>
    <row r="28" spans="1:8" ht="13.8" x14ac:dyDescent="0.25">
      <c r="A28" s="111" t="s">
        <v>49</v>
      </c>
      <c r="B28" s="100"/>
      <c r="C28" s="100"/>
      <c r="D28" s="102" t="s">
        <v>12</v>
      </c>
      <c r="E28" s="115"/>
      <c r="F28" s="115"/>
      <c r="G28" s="89" t="e">
        <f t="shared" si="0"/>
        <v>#DIV/0!</v>
      </c>
    </row>
    <row r="29" spans="1:8" ht="13.8" x14ac:dyDescent="0.25">
      <c r="A29" s="111" t="s">
        <v>49</v>
      </c>
      <c r="B29" s="100"/>
      <c r="C29" s="100"/>
      <c r="D29" s="102" t="s">
        <v>12</v>
      </c>
      <c r="E29" s="115"/>
      <c r="F29" s="115"/>
      <c r="G29" s="89" t="e">
        <f t="shared" si="0"/>
        <v>#DIV/0!</v>
      </c>
    </row>
    <row r="30" spans="1:8" ht="13.8" x14ac:dyDescent="0.25">
      <c r="A30" s="111" t="s">
        <v>49</v>
      </c>
      <c r="B30" s="100"/>
      <c r="C30" s="100"/>
      <c r="D30" s="102" t="s">
        <v>12</v>
      </c>
      <c r="E30" s="115"/>
      <c r="F30" s="115"/>
      <c r="G30" s="89" t="e">
        <f t="shared" si="0"/>
        <v>#DIV/0!</v>
      </c>
    </row>
    <row r="31" spans="1:8" ht="14.4" thickBot="1" x14ac:dyDescent="0.3">
      <c r="A31" s="19"/>
      <c r="B31" s="10"/>
      <c r="C31" s="7"/>
      <c r="D31" s="40"/>
      <c r="E31" s="40"/>
      <c r="F31" s="40"/>
      <c r="G31" s="59"/>
    </row>
    <row r="32" spans="1:8" ht="13.8" x14ac:dyDescent="0.25">
      <c r="A32" s="64" t="s">
        <v>61</v>
      </c>
      <c r="B32" s="65"/>
      <c r="C32" s="86">
        <f>SUM(C6:C31)</f>
        <v>0</v>
      </c>
      <c r="D32" s="87"/>
      <c r="E32" s="87"/>
      <c r="F32" s="87"/>
      <c r="G32" s="88" t="e">
        <f>SUM(G6:G31)</f>
        <v>#DIV/0!</v>
      </c>
      <c r="H32" s="43"/>
    </row>
    <row r="33" spans="1:9" ht="14.4" thickBot="1" x14ac:dyDescent="0.3">
      <c r="A33" s="22"/>
      <c r="B33" s="23"/>
      <c r="C33" s="85" t="s">
        <v>51</v>
      </c>
      <c r="D33" s="24"/>
      <c r="E33" s="24"/>
      <c r="F33" s="24"/>
      <c r="G33" s="60"/>
    </row>
    <row r="34" spans="1:9" ht="13.8" x14ac:dyDescent="0.25">
      <c r="A34" s="50"/>
      <c r="B34" s="11"/>
      <c r="C34" s="7"/>
      <c r="D34" s="40"/>
      <c r="E34" s="40"/>
      <c r="F34" s="40"/>
      <c r="G34" s="8"/>
      <c r="I34" s="43"/>
    </row>
    <row r="35" spans="1:9" ht="13.8" x14ac:dyDescent="0.25">
      <c r="A35" s="16" t="s">
        <v>62</v>
      </c>
      <c r="B35" s="17"/>
      <c r="C35" s="18">
        <f>SUMIF(D9:D30,"A",C9:C30)</f>
        <v>0</v>
      </c>
      <c r="D35" s="90" t="s">
        <v>38</v>
      </c>
      <c r="E35" s="90"/>
      <c r="F35" s="90"/>
      <c r="G35" s="91" t="e">
        <f>C35/C$32</f>
        <v>#DIV/0!</v>
      </c>
      <c r="I35" s="43"/>
    </row>
    <row r="36" spans="1:9" ht="13.8" x14ac:dyDescent="0.25">
      <c r="A36" s="26" t="s">
        <v>63</v>
      </c>
      <c r="B36" s="27"/>
      <c r="C36" s="28">
        <f>SUMIF(D9:D30,"P",C9:C30)</f>
        <v>0</v>
      </c>
      <c r="D36" s="92" t="s">
        <v>40</v>
      </c>
      <c r="E36" s="92"/>
      <c r="F36" s="92"/>
      <c r="G36" s="93" t="e">
        <f>C36/C$32</f>
        <v>#DIV/0!</v>
      </c>
    </row>
  </sheetData>
  <sheetProtection algorithmName="SHA-512" hashValue="9PiyN9MhIciZMAWiJKUjDNOttU/BUQO74aF2P7jGiYX37KMysrxliO8UxHOtdWs4mSOLe4ToRFcA2IIsUosgpQ==" saltValue="g4OnBsiyJaikjC8O3rynSQ==" spinCount="100000" sheet="1" selectLockedCells="1"/>
  <mergeCells count="1">
    <mergeCell ref="B5:G5"/>
  </mergeCells>
  <conditionalFormatting sqref="D9:D30">
    <cfRule type="expression" dxfId="5" priority="5">
      <formula>AND(COUNTA($C9)&gt;0,$D9="Choisir")</formula>
    </cfRule>
  </conditionalFormatting>
  <conditionalFormatting sqref="E9:E30">
    <cfRule type="expression" dxfId="4" priority="2">
      <formula>AND($D9="P",ISBLANK($E9))</formula>
    </cfRule>
  </conditionalFormatting>
  <conditionalFormatting sqref="F9:F30">
    <cfRule type="expression" dxfId="3" priority="1">
      <formula>AND($D9="P",ISBLANK($F9))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035EB3-1881-4F0B-B02F-07C9D0909015}">
          <x14:formula1>
            <xm:f>'CACHÉ Tableau comparatif '!$Z$1:$Z$3</xm:f>
          </x14:formula1>
          <xm:sqref>D9:D30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B8DC-7228-4876-A16F-7DF24348D841}">
  <sheetPr codeName="Feuil5"/>
  <dimension ref="A2:I36"/>
  <sheetViews>
    <sheetView showGridLines="0" zoomScale="130" zoomScaleNormal="130" workbookViewId="0">
      <selection activeCell="B7" sqref="B7"/>
    </sheetView>
  </sheetViews>
  <sheetFormatPr baseColWidth="10" defaultColWidth="11.44140625" defaultRowHeight="13.2" x14ac:dyDescent="0.25"/>
  <cols>
    <col min="1" max="1" width="25.109375" customWidth="1"/>
    <col min="2" max="2" width="26.88671875" customWidth="1"/>
    <col min="3" max="3" width="15.6640625" customWidth="1"/>
    <col min="4" max="6" width="11.44140625" style="35" customWidth="1"/>
    <col min="7" max="7" width="18" customWidth="1"/>
  </cols>
  <sheetData>
    <row r="2" spans="1:9" x14ac:dyDescent="0.25">
      <c r="A2" s="1" t="s">
        <v>64</v>
      </c>
    </row>
    <row r="3" spans="1:9" x14ac:dyDescent="0.25">
      <c r="A3" s="25" t="s">
        <v>44</v>
      </c>
    </row>
    <row r="5" spans="1:9" x14ac:dyDescent="0.25">
      <c r="A5" s="1" t="s">
        <v>2</v>
      </c>
      <c r="B5" s="130">
        <f>'Formulaire SF'!B6</f>
        <v>0</v>
      </c>
      <c r="C5" s="130"/>
      <c r="D5" s="130"/>
      <c r="E5" s="130"/>
      <c r="F5" s="130"/>
      <c r="G5" s="130"/>
    </row>
    <row r="6" spans="1:9" ht="13.8" x14ac:dyDescent="0.25">
      <c r="A6" s="10"/>
      <c r="B6" s="10"/>
      <c r="G6" s="8"/>
    </row>
    <row r="7" spans="1:9" ht="14.4" thickBot="1" x14ac:dyDescent="0.3">
      <c r="A7" s="10" t="s">
        <v>65</v>
      </c>
      <c r="B7" s="108" t="s">
        <v>46</v>
      </c>
      <c r="C7" s="109"/>
      <c r="D7" s="110"/>
      <c r="E7" s="110"/>
      <c r="F7" s="110"/>
      <c r="G7" s="8"/>
      <c r="I7" s="42"/>
    </row>
    <row r="8" spans="1:9" ht="54" customHeight="1" x14ac:dyDescent="0.25">
      <c r="A8" s="94" t="s">
        <v>47</v>
      </c>
      <c r="B8" s="95"/>
      <c r="C8" s="96" t="s">
        <v>6</v>
      </c>
      <c r="D8" s="97" t="s">
        <v>7</v>
      </c>
      <c r="E8" s="57" t="s">
        <v>8</v>
      </c>
      <c r="F8" s="57" t="s">
        <v>9</v>
      </c>
      <c r="G8" s="98" t="s">
        <v>66</v>
      </c>
      <c r="H8" s="49"/>
      <c r="I8" s="43"/>
    </row>
    <row r="9" spans="1:9" ht="13.8" x14ac:dyDescent="0.25">
      <c r="A9" s="111" t="s">
        <v>49</v>
      </c>
      <c r="B9" s="100"/>
      <c r="C9" s="100"/>
      <c r="D9" s="102" t="s">
        <v>12</v>
      </c>
      <c r="E9" s="115"/>
      <c r="F9" s="115"/>
      <c r="G9" s="89" t="e">
        <f t="shared" ref="G9:G30" si="0">C9/C$32</f>
        <v>#DIV/0!</v>
      </c>
      <c r="I9" s="43"/>
    </row>
    <row r="10" spans="1:9" ht="13.8" x14ac:dyDescent="0.25">
      <c r="A10" s="111" t="s">
        <v>49</v>
      </c>
      <c r="B10" s="100"/>
      <c r="C10" s="100"/>
      <c r="D10" s="102" t="s">
        <v>12</v>
      </c>
      <c r="E10" s="115"/>
      <c r="F10" s="115"/>
      <c r="G10" s="89" t="e">
        <f t="shared" si="0"/>
        <v>#DIV/0!</v>
      </c>
    </row>
    <row r="11" spans="1:9" ht="13.8" x14ac:dyDescent="0.25">
      <c r="A11" s="111" t="s">
        <v>49</v>
      </c>
      <c r="B11" s="100"/>
      <c r="C11" s="100"/>
      <c r="D11" s="102" t="s">
        <v>12</v>
      </c>
      <c r="E11" s="115"/>
      <c r="F11" s="115"/>
      <c r="G11" s="89" t="e">
        <f t="shared" si="0"/>
        <v>#DIV/0!</v>
      </c>
    </row>
    <row r="12" spans="1:9" ht="13.8" x14ac:dyDescent="0.25">
      <c r="A12" s="111" t="s">
        <v>49</v>
      </c>
      <c r="B12" s="100"/>
      <c r="C12" s="100"/>
      <c r="D12" s="102" t="s">
        <v>12</v>
      </c>
      <c r="E12" s="115"/>
      <c r="F12" s="115"/>
      <c r="G12" s="89" t="e">
        <f t="shared" si="0"/>
        <v>#DIV/0!</v>
      </c>
    </row>
    <row r="13" spans="1:9" ht="13.8" x14ac:dyDescent="0.25">
      <c r="A13" s="111" t="s">
        <v>49</v>
      </c>
      <c r="B13" s="100"/>
      <c r="C13" s="100"/>
      <c r="D13" s="102" t="s">
        <v>12</v>
      </c>
      <c r="E13" s="115"/>
      <c r="F13" s="115"/>
      <c r="G13" s="89" t="e">
        <f t="shared" si="0"/>
        <v>#DIV/0!</v>
      </c>
    </row>
    <row r="14" spans="1:9" ht="13.8" x14ac:dyDescent="0.25">
      <c r="A14" s="111" t="s">
        <v>49</v>
      </c>
      <c r="B14" s="100"/>
      <c r="C14" s="100"/>
      <c r="D14" s="102" t="s">
        <v>12</v>
      </c>
      <c r="E14" s="115"/>
      <c r="F14" s="115"/>
      <c r="G14" s="89" t="e">
        <f t="shared" si="0"/>
        <v>#DIV/0!</v>
      </c>
    </row>
    <row r="15" spans="1:9" ht="13.8" x14ac:dyDescent="0.25">
      <c r="A15" s="111" t="s">
        <v>49</v>
      </c>
      <c r="B15" s="100"/>
      <c r="C15" s="100"/>
      <c r="D15" s="102" t="s">
        <v>12</v>
      </c>
      <c r="E15" s="115"/>
      <c r="F15" s="115"/>
      <c r="G15" s="89" t="e">
        <f t="shared" si="0"/>
        <v>#DIV/0!</v>
      </c>
    </row>
    <row r="16" spans="1:9" ht="13.8" x14ac:dyDescent="0.25">
      <c r="A16" s="111" t="s">
        <v>49</v>
      </c>
      <c r="B16" s="100"/>
      <c r="C16" s="100"/>
      <c r="D16" s="102" t="s">
        <v>12</v>
      </c>
      <c r="E16" s="115"/>
      <c r="F16" s="115"/>
      <c r="G16" s="89" t="e">
        <f t="shared" si="0"/>
        <v>#DIV/0!</v>
      </c>
    </row>
    <row r="17" spans="1:8" ht="13.8" x14ac:dyDescent="0.25">
      <c r="A17" s="111" t="s">
        <v>49</v>
      </c>
      <c r="B17" s="100"/>
      <c r="C17" s="100"/>
      <c r="D17" s="102" t="s">
        <v>12</v>
      </c>
      <c r="E17" s="115"/>
      <c r="F17" s="115"/>
      <c r="G17" s="89" t="e">
        <f t="shared" si="0"/>
        <v>#DIV/0!</v>
      </c>
    </row>
    <row r="18" spans="1:8" ht="13.8" x14ac:dyDescent="0.25">
      <c r="A18" s="111" t="s">
        <v>49</v>
      </c>
      <c r="B18" s="100"/>
      <c r="C18" s="100"/>
      <c r="D18" s="102" t="s">
        <v>12</v>
      </c>
      <c r="E18" s="115"/>
      <c r="F18" s="115"/>
      <c r="G18" s="89" t="e">
        <f t="shared" si="0"/>
        <v>#DIV/0!</v>
      </c>
    </row>
    <row r="19" spans="1:8" ht="13.8" x14ac:dyDescent="0.25">
      <c r="A19" s="111" t="s">
        <v>49</v>
      </c>
      <c r="B19" s="100"/>
      <c r="C19" s="100"/>
      <c r="D19" s="102" t="s">
        <v>12</v>
      </c>
      <c r="E19" s="115"/>
      <c r="F19" s="115"/>
      <c r="G19" s="89" t="e">
        <f t="shared" si="0"/>
        <v>#DIV/0!</v>
      </c>
    </row>
    <row r="20" spans="1:8" ht="13.8" x14ac:dyDescent="0.25">
      <c r="A20" s="111" t="s">
        <v>49</v>
      </c>
      <c r="B20" s="100"/>
      <c r="C20" s="100"/>
      <c r="D20" s="102" t="s">
        <v>12</v>
      </c>
      <c r="E20" s="115"/>
      <c r="F20" s="115"/>
      <c r="G20" s="89" t="e">
        <f t="shared" si="0"/>
        <v>#DIV/0!</v>
      </c>
    </row>
    <row r="21" spans="1:8" ht="13.8" x14ac:dyDescent="0.25">
      <c r="A21" s="111" t="s">
        <v>49</v>
      </c>
      <c r="B21" s="100"/>
      <c r="C21" s="100"/>
      <c r="D21" s="102" t="s">
        <v>12</v>
      </c>
      <c r="E21" s="115"/>
      <c r="F21" s="115"/>
      <c r="G21" s="89" t="e">
        <f t="shared" si="0"/>
        <v>#DIV/0!</v>
      </c>
    </row>
    <row r="22" spans="1:8" ht="13.8" x14ac:dyDescent="0.25">
      <c r="A22" s="111" t="s">
        <v>49</v>
      </c>
      <c r="B22" s="100"/>
      <c r="C22" s="100"/>
      <c r="D22" s="102" t="s">
        <v>12</v>
      </c>
      <c r="E22" s="115"/>
      <c r="F22" s="115"/>
      <c r="G22" s="89" t="e">
        <f t="shared" si="0"/>
        <v>#DIV/0!</v>
      </c>
    </row>
    <row r="23" spans="1:8" ht="13.8" x14ac:dyDescent="0.25">
      <c r="A23" s="111" t="s">
        <v>49</v>
      </c>
      <c r="B23" s="100"/>
      <c r="C23" s="100"/>
      <c r="D23" s="102" t="s">
        <v>12</v>
      </c>
      <c r="E23" s="115"/>
      <c r="F23" s="115"/>
      <c r="G23" s="89" t="e">
        <f t="shared" si="0"/>
        <v>#DIV/0!</v>
      </c>
    </row>
    <row r="24" spans="1:8" ht="13.8" x14ac:dyDescent="0.25">
      <c r="A24" s="111" t="s">
        <v>49</v>
      </c>
      <c r="B24" s="100"/>
      <c r="C24" s="100"/>
      <c r="D24" s="102" t="s">
        <v>12</v>
      </c>
      <c r="E24" s="115"/>
      <c r="F24" s="115"/>
      <c r="G24" s="89" t="e">
        <f t="shared" si="0"/>
        <v>#DIV/0!</v>
      </c>
    </row>
    <row r="25" spans="1:8" ht="13.8" x14ac:dyDescent="0.25">
      <c r="A25" s="111" t="s">
        <v>49</v>
      </c>
      <c r="B25" s="100"/>
      <c r="C25" s="100"/>
      <c r="D25" s="102" t="s">
        <v>12</v>
      </c>
      <c r="E25" s="115"/>
      <c r="F25" s="115"/>
      <c r="G25" s="89" t="e">
        <f t="shared" si="0"/>
        <v>#DIV/0!</v>
      </c>
    </row>
    <row r="26" spans="1:8" ht="13.8" x14ac:dyDescent="0.25">
      <c r="A26" s="111" t="s">
        <v>49</v>
      </c>
      <c r="B26" s="100"/>
      <c r="C26" s="100"/>
      <c r="D26" s="102" t="s">
        <v>12</v>
      </c>
      <c r="E26" s="115"/>
      <c r="F26" s="115"/>
      <c r="G26" s="89" t="e">
        <f t="shared" si="0"/>
        <v>#DIV/0!</v>
      </c>
    </row>
    <row r="27" spans="1:8" ht="13.8" x14ac:dyDescent="0.25">
      <c r="A27" s="111" t="s">
        <v>49</v>
      </c>
      <c r="B27" s="100"/>
      <c r="C27" s="100"/>
      <c r="D27" s="102" t="s">
        <v>12</v>
      </c>
      <c r="E27" s="115"/>
      <c r="F27" s="115"/>
      <c r="G27" s="89" t="e">
        <f t="shared" si="0"/>
        <v>#DIV/0!</v>
      </c>
    </row>
    <row r="28" spans="1:8" ht="13.8" x14ac:dyDescent="0.25">
      <c r="A28" s="111" t="s">
        <v>49</v>
      </c>
      <c r="B28" s="100"/>
      <c r="C28" s="100"/>
      <c r="D28" s="102" t="s">
        <v>12</v>
      </c>
      <c r="E28" s="115"/>
      <c r="F28" s="115"/>
      <c r="G28" s="89" t="e">
        <f t="shared" si="0"/>
        <v>#DIV/0!</v>
      </c>
    </row>
    <row r="29" spans="1:8" ht="13.8" x14ac:dyDescent="0.25">
      <c r="A29" s="111" t="s">
        <v>49</v>
      </c>
      <c r="B29" s="100"/>
      <c r="C29" s="100"/>
      <c r="D29" s="102" t="s">
        <v>12</v>
      </c>
      <c r="E29" s="115"/>
      <c r="F29" s="115"/>
      <c r="G29" s="89" t="e">
        <f t="shared" si="0"/>
        <v>#DIV/0!</v>
      </c>
    </row>
    <row r="30" spans="1:8" ht="13.8" x14ac:dyDescent="0.25">
      <c r="A30" s="111" t="s">
        <v>49</v>
      </c>
      <c r="B30" s="100"/>
      <c r="C30" s="100"/>
      <c r="D30" s="102" t="s">
        <v>12</v>
      </c>
      <c r="E30" s="115"/>
      <c r="F30" s="115"/>
      <c r="G30" s="89" t="e">
        <f t="shared" si="0"/>
        <v>#DIV/0!</v>
      </c>
    </row>
    <row r="31" spans="1:8" ht="14.4" thickBot="1" x14ac:dyDescent="0.3">
      <c r="A31" s="19"/>
      <c r="B31" s="10"/>
      <c r="C31" s="7"/>
      <c r="D31" s="40"/>
      <c r="E31" s="40"/>
      <c r="F31" s="40"/>
      <c r="G31" s="59"/>
    </row>
    <row r="32" spans="1:8" ht="13.8" x14ac:dyDescent="0.25">
      <c r="A32" s="64" t="s">
        <v>67</v>
      </c>
      <c r="B32" s="65"/>
      <c r="C32" s="86">
        <f>SUM(C6:C31)</f>
        <v>0</v>
      </c>
      <c r="D32" s="87"/>
      <c r="E32" s="87"/>
      <c r="F32" s="87"/>
      <c r="G32" s="88" t="e">
        <f>SUM(G6:G31)</f>
        <v>#DIV/0!</v>
      </c>
      <c r="H32" s="43"/>
    </row>
    <row r="33" spans="1:9" ht="14.4" thickBot="1" x14ac:dyDescent="0.3">
      <c r="A33" s="22"/>
      <c r="B33" s="23"/>
      <c r="C33" s="85" t="s">
        <v>51</v>
      </c>
      <c r="D33" s="24"/>
      <c r="E33" s="24"/>
      <c r="F33" s="24"/>
      <c r="G33" s="60"/>
    </row>
    <row r="34" spans="1:9" ht="13.8" x14ac:dyDescent="0.25">
      <c r="A34" s="50"/>
      <c r="B34" s="11"/>
      <c r="C34" s="7"/>
      <c r="D34" s="40"/>
      <c r="E34" s="40"/>
      <c r="F34" s="40"/>
      <c r="G34" s="8"/>
      <c r="I34" s="43"/>
    </row>
    <row r="35" spans="1:9" ht="13.8" x14ac:dyDescent="0.25">
      <c r="A35" s="16" t="s">
        <v>68</v>
      </c>
      <c r="B35" s="17"/>
      <c r="C35" s="18">
        <f>SUMIF(D9:D30,"A",C9:C30)</f>
        <v>0</v>
      </c>
      <c r="D35" s="90" t="s">
        <v>38</v>
      </c>
      <c r="E35" s="90"/>
      <c r="F35" s="90"/>
      <c r="G35" s="91" t="e">
        <f>C35/C$32</f>
        <v>#DIV/0!</v>
      </c>
      <c r="I35" s="43"/>
    </row>
    <row r="36" spans="1:9" ht="13.8" x14ac:dyDescent="0.25">
      <c r="A36" s="26" t="s">
        <v>69</v>
      </c>
      <c r="B36" s="27"/>
      <c r="C36" s="28">
        <f>SUMIF(D9:D30,"P",C9:C30)</f>
        <v>0</v>
      </c>
      <c r="D36" s="92" t="s">
        <v>40</v>
      </c>
      <c r="E36" s="92"/>
      <c r="F36" s="92"/>
      <c r="G36" s="93" t="e">
        <f>C36/C$32</f>
        <v>#DIV/0!</v>
      </c>
    </row>
  </sheetData>
  <sheetProtection algorithmName="SHA-512" hashValue="R4GOG9+Lg/m4Z64DL5+rMQQPKRTBv4QTihvxIc5SR6qKSVuT/qZTiD2JoN2Jct3Tghe853B+45mleA1L4v59gA==" saltValue="Zp26E7r4wL8u/5+8nPlftA==" spinCount="100000" sheet="1" selectLockedCells="1"/>
  <mergeCells count="1">
    <mergeCell ref="B5:G5"/>
  </mergeCells>
  <conditionalFormatting sqref="D9:D30">
    <cfRule type="expression" dxfId="2" priority="5">
      <formula>AND(COUNTA($C9)&gt;0,$D9="Choisir")</formula>
    </cfRule>
  </conditionalFormatting>
  <conditionalFormatting sqref="E9:E30">
    <cfRule type="expression" dxfId="1" priority="2">
      <formula>AND($D9="P",ISBLANK($E9))</formula>
    </cfRule>
  </conditionalFormatting>
  <conditionalFormatting sqref="F9:F30">
    <cfRule type="expression" dxfId="0" priority="1">
      <formula>AND($D9="P",ISBLANK($F9))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DEBAA8-937A-48D5-9659-246553F60F7F}">
          <x14:formula1>
            <xm:f>'CACHÉ Tableau comparatif '!$Z$1:$Z$3</xm:f>
          </x14:formula1>
          <xm:sqref>D9:D30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6A8E-DDDA-459A-9BBF-F5B46E6437A3}">
  <sheetPr codeName="Feuil6"/>
  <dimension ref="A1:AV54"/>
  <sheetViews>
    <sheetView zoomScaleNormal="100" workbookViewId="0">
      <pane xSplit="1" topLeftCell="B1" activePane="topRight" state="frozen"/>
      <selection pane="topRight" activeCell="E22" sqref="E22"/>
    </sheetView>
  </sheetViews>
  <sheetFormatPr baseColWidth="10" defaultColWidth="11.44140625" defaultRowHeight="13.8" x14ac:dyDescent="0.3"/>
  <cols>
    <col min="1" max="1" width="40" style="10" customWidth="1"/>
    <col min="2" max="3" width="10.6640625" style="10"/>
    <col min="4" max="4" width="3.6640625" style="4" customWidth="1"/>
    <col min="5" max="6" width="10.6640625" style="10"/>
    <col min="7" max="7" width="3.44140625" style="10" customWidth="1"/>
    <col min="8" max="9" width="10.6640625" style="10"/>
    <col min="10" max="10" width="4.33203125" style="10" customWidth="1"/>
    <col min="11" max="12" width="10.6640625" style="10"/>
    <col min="13" max="13" width="3.6640625" style="10" customWidth="1"/>
    <col min="14" max="15" width="10.6640625" style="10"/>
    <col min="16" max="16" width="4.33203125" style="10" customWidth="1"/>
    <col min="17" max="18" width="10.6640625" style="10"/>
    <col min="19" max="19" width="3.6640625" style="10" customWidth="1"/>
    <col min="20" max="21" width="10.88671875" style="10"/>
    <col min="22" max="22" width="3.6640625" style="10" customWidth="1"/>
    <col min="23" max="24" width="10.6640625" style="10"/>
    <col min="25" max="25" width="3.6640625" style="10" customWidth="1"/>
    <col min="26" max="27" width="10.6640625" style="10" customWidth="1"/>
    <col min="28" max="28" width="3.6640625" style="4" customWidth="1"/>
    <col min="29" max="29" width="10.6640625" style="10"/>
    <col min="30" max="30" width="10.6640625" style="10" customWidth="1"/>
    <col min="31" max="31" width="3.6640625" style="10" customWidth="1"/>
    <col min="32" max="32" width="17" style="10" customWidth="1"/>
    <col min="33" max="33" width="10.6640625" style="3"/>
  </cols>
  <sheetData>
    <row r="1" spans="1:48" ht="14.4" thickBot="1" x14ac:dyDescent="0.35">
      <c r="Z1" s="3" t="s">
        <v>12</v>
      </c>
      <c r="AA1"/>
      <c r="AB1"/>
      <c r="AC1"/>
      <c r="AD1"/>
    </row>
    <row r="2" spans="1:48" ht="18.600000000000001" thickBot="1" x14ac:dyDescent="0.35">
      <c r="A2" s="140" t="s">
        <v>70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 t="s">
        <v>71</v>
      </c>
      <c r="R2" s="141"/>
      <c r="S2" s="142"/>
      <c r="T2" s="151"/>
      <c r="U2" s="151"/>
      <c r="V2" s="151"/>
      <c r="W2" s="141"/>
      <c r="X2" s="141"/>
      <c r="Y2" s="142"/>
      <c r="Z2" s="3" t="s">
        <v>38</v>
      </c>
      <c r="AA2"/>
      <c r="AB2"/>
      <c r="AC2"/>
      <c r="AD2"/>
    </row>
    <row r="3" spans="1:48" ht="18" x14ac:dyDescent="0.3">
      <c r="A3" s="33"/>
      <c r="B3" s="34"/>
      <c r="C3" s="5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" t="s">
        <v>40</v>
      </c>
      <c r="AA3"/>
      <c r="AB3"/>
      <c r="AC3"/>
      <c r="AD3"/>
    </row>
    <row r="4" spans="1:48" ht="18" x14ac:dyDescent="0.3">
      <c r="A4" s="145" t="s">
        <v>72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7"/>
      <c r="AA4"/>
      <c r="AB4"/>
      <c r="AC4"/>
      <c r="AD4"/>
    </row>
    <row r="5" spans="1:48" ht="25.5" customHeight="1" x14ac:dyDescent="0.25">
      <c r="A5" s="143" t="s">
        <v>73</v>
      </c>
      <c r="B5" s="137">
        <f>'Formulaire SF'!B6</f>
        <v>0</v>
      </c>
      <c r="C5" s="138"/>
      <c r="D5" s="139"/>
      <c r="E5" s="131" t="s">
        <v>74</v>
      </c>
      <c r="F5" s="132"/>
      <c r="G5" s="133"/>
      <c r="H5" s="131" t="s">
        <v>75</v>
      </c>
      <c r="I5" s="132"/>
      <c r="J5" s="133"/>
      <c r="K5" s="131" t="s">
        <v>76</v>
      </c>
      <c r="L5" s="132"/>
      <c r="M5" s="133"/>
      <c r="N5" s="131" t="s">
        <v>77</v>
      </c>
      <c r="O5" s="132"/>
      <c r="P5" s="133"/>
      <c r="Q5" s="131" t="s">
        <v>78</v>
      </c>
      <c r="R5" s="132"/>
      <c r="S5" s="133"/>
      <c r="T5" s="131" t="s">
        <v>79</v>
      </c>
      <c r="U5" s="132"/>
      <c r="V5" s="133"/>
      <c r="W5" s="131" t="s">
        <v>80</v>
      </c>
      <c r="X5" s="132"/>
      <c r="Y5" s="133"/>
      <c r="Z5" s="131" t="s">
        <v>81</v>
      </c>
      <c r="AA5" s="132"/>
      <c r="AB5" s="133"/>
      <c r="AC5" s="131" t="s">
        <v>82</v>
      </c>
      <c r="AD5" s="132"/>
      <c r="AE5" s="133"/>
      <c r="AF5" s="32"/>
      <c r="AG5" s="5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x14ac:dyDescent="0.3">
      <c r="A6" s="144"/>
      <c r="B6" s="148" t="s">
        <v>83</v>
      </c>
      <c r="C6" s="149"/>
      <c r="D6" s="150"/>
      <c r="E6" s="134" t="s">
        <v>84</v>
      </c>
      <c r="F6" s="135"/>
      <c r="G6" s="136"/>
      <c r="H6" s="134" t="s">
        <v>85</v>
      </c>
      <c r="I6" s="135"/>
      <c r="J6" s="136"/>
      <c r="K6" s="134" t="s">
        <v>86</v>
      </c>
      <c r="L6" s="135"/>
      <c r="M6" s="136"/>
      <c r="N6" s="134" t="s">
        <v>87</v>
      </c>
      <c r="O6" s="135"/>
      <c r="P6" s="136"/>
      <c r="Q6" s="134" t="s">
        <v>88</v>
      </c>
      <c r="R6" s="135"/>
      <c r="S6" s="136"/>
      <c r="T6" s="134" t="s">
        <v>89</v>
      </c>
      <c r="U6" s="135"/>
      <c r="V6" s="136"/>
      <c r="W6" s="134" t="s">
        <v>90</v>
      </c>
      <c r="X6" s="135"/>
      <c r="Y6" s="136"/>
      <c r="Z6" s="134" t="s">
        <v>91</v>
      </c>
      <c r="AA6" s="135"/>
      <c r="AB6" s="136"/>
      <c r="AC6" s="134" t="s">
        <v>92</v>
      </c>
      <c r="AD6" s="135"/>
      <c r="AE6" s="136"/>
      <c r="AF6" s="11"/>
      <c r="AG6" s="6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3">
      <c r="A7" s="12"/>
      <c r="B7" s="13"/>
      <c r="D7" s="9"/>
      <c r="E7" s="13"/>
      <c r="G7" s="9"/>
      <c r="H7" s="13"/>
      <c r="J7" s="9"/>
      <c r="K7" s="13"/>
      <c r="M7" s="9"/>
      <c r="N7" s="13"/>
      <c r="P7" s="9"/>
      <c r="Q7" s="13"/>
      <c r="S7" s="9"/>
      <c r="T7" s="7"/>
      <c r="U7" s="8"/>
      <c r="V7" s="9"/>
      <c r="W7" s="7"/>
      <c r="X7" s="8"/>
      <c r="Y7" s="9"/>
      <c r="Z7" s="7"/>
      <c r="AA7" s="8"/>
      <c r="AB7" s="9"/>
      <c r="AC7" s="7"/>
      <c r="AD7" s="8"/>
      <c r="AE7" s="9"/>
    </row>
    <row r="8" spans="1:48" x14ac:dyDescent="0.3">
      <c r="A8" s="12" t="s">
        <v>93</v>
      </c>
      <c r="B8" s="14">
        <f>'Formulaire SF'!C8</f>
        <v>0</v>
      </c>
      <c r="C8" s="8" t="e">
        <f>B8/B$39</f>
        <v>#REF!</v>
      </c>
      <c r="D8" s="9" t="s">
        <v>40</v>
      </c>
      <c r="E8" s="29"/>
      <c r="F8" s="8" t="e">
        <f>E8/E$39</f>
        <v>#DIV/0!</v>
      </c>
      <c r="G8" s="9" t="s">
        <v>40</v>
      </c>
      <c r="H8" s="29"/>
      <c r="I8" s="8" t="e">
        <f>H8/H$39</f>
        <v>#DIV/0!</v>
      </c>
      <c r="J8" s="9" t="s">
        <v>40</v>
      </c>
      <c r="K8" s="29"/>
      <c r="L8" s="8" t="e">
        <f>K8/K$39</f>
        <v>#DIV/0!</v>
      </c>
      <c r="M8" s="9" t="s">
        <v>40</v>
      </c>
      <c r="N8" s="29"/>
      <c r="O8" s="8" t="e">
        <f>N8/N$39</f>
        <v>#DIV/0!</v>
      </c>
      <c r="P8" s="9" t="s">
        <v>40</v>
      </c>
      <c r="Q8" s="29"/>
      <c r="R8" s="8" t="e">
        <f>Q8/Q$39</f>
        <v>#DIV/0!</v>
      </c>
      <c r="S8" s="9" t="s">
        <v>40</v>
      </c>
      <c r="T8" s="29"/>
      <c r="U8" s="8" t="e">
        <f>T8/T$39</f>
        <v>#DIV/0!</v>
      </c>
      <c r="V8" s="9" t="s">
        <v>40</v>
      </c>
      <c r="W8" s="29"/>
      <c r="X8" s="8" t="e">
        <f>W8/W$39</f>
        <v>#DIV/0!</v>
      </c>
      <c r="Y8" s="9" t="s">
        <v>40</v>
      </c>
      <c r="Z8" s="29"/>
      <c r="AA8" s="8" t="e">
        <f>Z8/Z$39</f>
        <v>#DIV/0!</v>
      </c>
      <c r="AB8" s="9" t="s">
        <v>40</v>
      </c>
      <c r="AC8" s="29"/>
      <c r="AD8" s="8" t="e">
        <f>AC8/AC$39</f>
        <v>#DIV/0!</v>
      </c>
      <c r="AE8" s="9" t="s">
        <v>40</v>
      </c>
    </row>
    <row r="9" spans="1:48" x14ac:dyDescent="0.3">
      <c r="A9" s="10" t="s">
        <v>11</v>
      </c>
      <c r="B9" s="14">
        <f>'Formulaire SF'!C13</f>
        <v>0</v>
      </c>
      <c r="C9" s="8" t="e">
        <f t="shared" ref="C9:C37" si="0">B9/B$39</f>
        <v>#REF!</v>
      </c>
      <c r="D9" s="9" t="str">
        <f>'Formulaire SF'!D13</f>
        <v>Choisir</v>
      </c>
      <c r="E9" s="29"/>
      <c r="F9" s="8" t="e">
        <f>E9/E$39</f>
        <v>#DIV/0!</v>
      </c>
      <c r="G9" s="30"/>
      <c r="H9" s="29"/>
      <c r="I9" s="8" t="e">
        <f>H9/H$39</f>
        <v>#DIV/0!</v>
      </c>
      <c r="J9" s="30"/>
      <c r="K9" s="29"/>
      <c r="L9" s="8" t="e">
        <f>K9/K$39</f>
        <v>#DIV/0!</v>
      </c>
      <c r="M9" s="30"/>
      <c r="N9" s="29"/>
      <c r="O9" s="8" t="e">
        <f>N9/N$39</f>
        <v>#DIV/0!</v>
      </c>
      <c r="P9" s="30"/>
      <c r="Q9" s="29"/>
      <c r="R9" s="8" t="e">
        <f>Q9/Q$39</f>
        <v>#DIV/0!</v>
      </c>
      <c r="S9" s="30"/>
      <c r="T9" s="29"/>
      <c r="U9" s="8" t="e">
        <f>T9/T$39</f>
        <v>#DIV/0!</v>
      </c>
      <c r="V9" s="30"/>
      <c r="W9" s="29"/>
      <c r="X9" s="8" t="e">
        <f>W9/W$39</f>
        <v>#DIV/0!</v>
      </c>
      <c r="Y9" s="30"/>
      <c r="Z9" s="29"/>
      <c r="AA9" s="8" t="e">
        <f>Z9/Z$39</f>
        <v>#DIV/0!</v>
      </c>
      <c r="AB9" s="30"/>
      <c r="AC9" s="29"/>
      <c r="AD9" s="8" t="e">
        <f>AC9/AC$39</f>
        <v>#DIV/0!</v>
      </c>
      <c r="AE9" s="30"/>
    </row>
    <row r="10" spans="1:48" x14ac:dyDescent="0.3">
      <c r="A10" s="10" t="s">
        <v>13</v>
      </c>
      <c r="B10" s="14">
        <f>'Formulaire SF'!C14</f>
        <v>0</v>
      </c>
      <c r="C10" s="8" t="e">
        <f t="shared" si="0"/>
        <v>#REF!</v>
      </c>
      <c r="D10" s="9" t="str">
        <f>'Formulaire SF'!D14</f>
        <v>Choisir</v>
      </c>
      <c r="E10" s="14"/>
      <c r="F10" s="8"/>
      <c r="G10" s="9"/>
      <c r="H10" s="14"/>
      <c r="I10" s="8"/>
      <c r="J10" s="9"/>
      <c r="K10" s="14"/>
      <c r="L10" s="8"/>
      <c r="M10" s="9"/>
      <c r="N10" s="14"/>
      <c r="O10" s="8"/>
      <c r="P10" s="9"/>
      <c r="Q10" s="14"/>
      <c r="R10" s="8"/>
      <c r="S10" s="9"/>
      <c r="T10" s="14"/>
      <c r="U10" s="8"/>
      <c r="V10" s="9"/>
      <c r="W10" s="14"/>
      <c r="X10" s="8"/>
      <c r="Y10" s="9"/>
      <c r="Z10" s="14"/>
      <c r="AA10" s="8"/>
      <c r="AB10" s="9"/>
      <c r="AC10" s="14"/>
      <c r="AD10" s="8"/>
      <c r="AE10" s="9"/>
    </row>
    <row r="11" spans="1:48" x14ac:dyDescent="0.3">
      <c r="A11" s="10" t="s">
        <v>94</v>
      </c>
      <c r="B11" s="14" t="e">
        <f>'Formulaire SF'!#REF!</f>
        <v>#REF!</v>
      </c>
      <c r="C11" s="8" t="e">
        <f t="shared" si="0"/>
        <v>#REF!</v>
      </c>
      <c r="D11" s="9" t="e">
        <f>'Formulaire SF'!#REF!</f>
        <v>#REF!</v>
      </c>
      <c r="E11" s="29"/>
      <c r="F11" s="8" t="e">
        <f>E11/E$39</f>
        <v>#DIV/0!</v>
      </c>
      <c r="G11" s="30"/>
      <c r="H11" s="29"/>
      <c r="I11" s="8" t="e">
        <f>H11/H$39</f>
        <v>#DIV/0!</v>
      </c>
      <c r="J11" s="30"/>
      <c r="K11" s="29"/>
      <c r="L11" s="8" t="e">
        <f>K11/K$39</f>
        <v>#DIV/0!</v>
      </c>
      <c r="M11" s="30"/>
      <c r="N11" s="29"/>
      <c r="O11" s="8" t="e">
        <f>N11/N$39</f>
        <v>#DIV/0!</v>
      </c>
      <c r="P11" s="30"/>
      <c r="Q11" s="29"/>
      <c r="R11" s="8" t="e">
        <f>Q11/Q$39</f>
        <v>#DIV/0!</v>
      </c>
      <c r="S11" s="30"/>
      <c r="T11" s="29"/>
      <c r="U11" s="8" t="e">
        <f>T11/T$39</f>
        <v>#DIV/0!</v>
      </c>
      <c r="V11" s="30"/>
      <c r="W11" s="29"/>
      <c r="X11" s="8" t="e">
        <f>W11/W$39</f>
        <v>#DIV/0!</v>
      </c>
      <c r="Y11" s="30"/>
      <c r="Z11" s="29"/>
      <c r="AA11" s="8" t="e">
        <f>Z11/Z$39</f>
        <v>#DIV/0!</v>
      </c>
      <c r="AB11" s="30"/>
      <c r="AC11" s="29"/>
      <c r="AD11" s="8" t="e">
        <f>AC11/AC$39</f>
        <v>#DIV/0!</v>
      </c>
      <c r="AE11" s="30"/>
    </row>
    <row r="12" spans="1:48" x14ac:dyDescent="0.3">
      <c r="B12" s="14"/>
      <c r="C12" s="8"/>
      <c r="D12" s="9"/>
      <c r="E12" s="29"/>
      <c r="F12" s="8" t="e">
        <f>E12/E$39</f>
        <v>#DIV/0!</v>
      </c>
      <c r="G12" s="30"/>
      <c r="H12" s="29"/>
      <c r="I12" s="8" t="e">
        <f>H12/H$39</f>
        <v>#DIV/0!</v>
      </c>
      <c r="J12" s="30"/>
      <c r="K12" s="29"/>
      <c r="L12" s="8" t="e">
        <f>K12/K$39</f>
        <v>#DIV/0!</v>
      </c>
      <c r="M12" s="30"/>
      <c r="N12" s="29"/>
      <c r="O12" s="8" t="e">
        <f>N12/N$39</f>
        <v>#DIV/0!</v>
      </c>
      <c r="P12" s="30"/>
      <c r="Q12" s="29"/>
      <c r="R12" s="8" t="e">
        <f>Q12/Q$39</f>
        <v>#DIV/0!</v>
      </c>
      <c r="S12" s="30"/>
      <c r="T12" s="29"/>
      <c r="U12" s="8" t="e">
        <f>T12/T$39</f>
        <v>#DIV/0!</v>
      </c>
      <c r="V12" s="30"/>
      <c r="W12" s="29"/>
      <c r="X12" s="8" t="e">
        <f>W12/W$39</f>
        <v>#DIV/0!</v>
      </c>
      <c r="Y12" s="30"/>
      <c r="Z12" s="29"/>
      <c r="AA12" s="8" t="e">
        <f>Z12/Z$39</f>
        <v>#DIV/0!</v>
      </c>
      <c r="AB12" s="30"/>
      <c r="AC12" s="29"/>
      <c r="AD12" s="8" t="e">
        <f>AC12/AC$39</f>
        <v>#DIV/0!</v>
      </c>
      <c r="AE12" s="30"/>
    </row>
    <row r="13" spans="1:48" x14ac:dyDescent="0.3">
      <c r="A13" s="10" t="s">
        <v>15</v>
      </c>
      <c r="B13" s="14">
        <f>'Formulaire SF'!C16</f>
        <v>0</v>
      </c>
      <c r="C13" s="8" t="e">
        <f t="shared" si="0"/>
        <v>#REF!</v>
      </c>
      <c r="D13" s="9" t="str">
        <f>'Formulaire SF'!D16</f>
        <v>Choisir</v>
      </c>
      <c r="E13" s="29"/>
      <c r="F13" s="8" t="e">
        <f>E13/E$39</f>
        <v>#DIV/0!</v>
      </c>
      <c r="G13" s="30"/>
      <c r="H13" s="29"/>
      <c r="I13" s="8" t="e">
        <f>H13/H$39</f>
        <v>#DIV/0!</v>
      </c>
      <c r="J13" s="30"/>
      <c r="K13" s="29"/>
      <c r="L13" s="8" t="e">
        <f>K13/K$39</f>
        <v>#DIV/0!</v>
      </c>
      <c r="M13" s="30"/>
      <c r="N13" s="29"/>
      <c r="O13" s="8" t="e">
        <f>N13/N$39</f>
        <v>#DIV/0!</v>
      </c>
      <c r="P13" s="30"/>
      <c r="Q13" s="29"/>
      <c r="R13" s="8" t="e">
        <f>Q13/Q$39</f>
        <v>#DIV/0!</v>
      </c>
      <c r="S13" s="30"/>
      <c r="T13" s="29"/>
      <c r="U13" s="8" t="e">
        <f>T13/T$39</f>
        <v>#DIV/0!</v>
      </c>
      <c r="V13" s="30"/>
      <c r="W13" s="29"/>
      <c r="X13" s="8" t="e">
        <f>W13/W$39</f>
        <v>#DIV/0!</v>
      </c>
      <c r="Y13" s="30"/>
      <c r="Z13" s="29"/>
      <c r="AA13" s="8" t="e">
        <f>Z13/Z$39</f>
        <v>#DIV/0!</v>
      </c>
      <c r="AB13" s="30"/>
      <c r="AC13" s="29"/>
      <c r="AD13" s="8" t="e">
        <f>AC13/AC$39</f>
        <v>#DIV/0!</v>
      </c>
      <c r="AE13" s="30"/>
    </row>
    <row r="14" spans="1:48" x14ac:dyDescent="0.3">
      <c r="A14" s="10" t="s">
        <v>17</v>
      </c>
      <c r="B14" s="14">
        <f>'Formulaire SF'!C17</f>
        <v>0</v>
      </c>
      <c r="C14" s="8" t="e">
        <f t="shared" si="0"/>
        <v>#REF!</v>
      </c>
      <c r="D14" s="9" t="str">
        <f>'Formulaire SF'!D17</f>
        <v>Choisir</v>
      </c>
      <c r="E14" s="29"/>
      <c r="F14" s="8" t="e">
        <f>E14/E$39</f>
        <v>#DIV/0!</v>
      </c>
      <c r="G14" s="30"/>
      <c r="H14" s="29"/>
      <c r="I14" s="8" t="e">
        <f>H14/H$39</f>
        <v>#DIV/0!</v>
      </c>
      <c r="J14" s="30"/>
      <c r="K14" s="29"/>
      <c r="L14" s="8" t="e">
        <f>K14/K$39</f>
        <v>#DIV/0!</v>
      </c>
      <c r="M14" s="30"/>
      <c r="N14" s="29"/>
      <c r="O14" s="8" t="e">
        <f>N14/N$39</f>
        <v>#DIV/0!</v>
      </c>
      <c r="P14" s="30"/>
      <c r="Q14" s="29"/>
      <c r="R14" s="8" t="e">
        <f>Q14/Q$39</f>
        <v>#DIV/0!</v>
      </c>
      <c r="S14" s="30"/>
      <c r="T14" s="29"/>
      <c r="U14" s="8" t="e">
        <f>T14/T$39</f>
        <v>#DIV/0!</v>
      </c>
      <c r="V14" s="30"/>
      <c r="W14" s="29"/>
      <c r="X14" s="8" t="e">
        <f>W14/W$39</f>
        <v>#DIV/0!</v>
      </c>
      <c r="Y14" s="30"/>
      <c r="Z14" s="29"/>
      <c r="AA14" s="8" t="e">
        <f>Z14/Z$39</f>
        <v>#DIV/0!</v>
      </c>
      <c r="AB14" s="30"/>
      <c r="AC14" s="29"/>
      <c r="AD14" s="8" t="e">
        <f>AC14/AC$39</f>
        <v>#DIV/0!</v>
      </c>
      <c r="AE14" s="30"/>
    </row>
    <row r="15" spans="1:48" x14ac:dyDescent="0.3">
      <c r="A15" s="10" t="s">
        <v>18</v>
      </c>
      <c r="B15" s="14">
        <f>'Formulaire SF'!C18</f>
        <v>0</v>
      </c>
      <c r="C15" s="8" t="e">
        <f t="shared" si="0"/>
        <v>#REF!</v>
      </c>
      <c r="D15" s="9" t="str">
        <f>'Formulaire SF'!D18</f>
        <v>Choisir</v>
      </c>
      <c r="E15" s="29"/>
      <c r="F15" s="8" t="e">
        <f>E15/E$39</f>
        <v>#DIV/0!</v>
      </c>
      <c r="G15" s="30"/>
      <c r="H15" s="29"/>
      <c r="I15" s="8" t="e">
        <f>H15/H$39</f>
        <v>#DIV/0!</v>
      </c>
      <c r="J15" s="30"/>
      <c r="K15" s="29"/>
      <c r="L15" s="8" t="e">
        <f>K15/K$39</f>
        <v>#DIV/0!</v>
      </c>
      <c r="M15" s="30"/>
      <c r="N15" s="29"/>
      <c r="O15" s="8" t="e">
        <f>N15/N$39</f>
        <v>#DIV/0!</v>
      </c>
      <c r="P15" s="30"/>
      <c r="Q15" s="29"/>
      <c r="R15" s="8" t="e">
        <f>Q15/Q$39</f>
        <v>#DIV/0!</v>
      </c>
      <c r="S15" s="30"/>
      <c r="T15" s="29"/>
      <c r="U15" s="8" t="e">
        <f>T15/T$39</f>
        <v>#DIV/0!</v>
      </c>
      <c r="V15" s="30"/>
      <c r="W15" s="29"/>
      <c r="X15" s="8" t="e">
        <f>W15/W$39</f>
        <v>#DIV/0!</v>
      </c>
      <c r="Y15" s="30"/>
      <c r="Z15" s="29"/>
      <c r="AA15" s="8" t="e">
        <f>Z15/Z$39</f>
        <v>#DIV/0!</v>
      </c>
      <c r="AB15" s="30"/>
      <c r="AC15" s="29"/>
      <c r="AD15" s="8" t="e">
        <f>AC15/AC$39</f>
        <v>#DIV/0!</v>
      </c>
      <c r="AE15" s="30"/>
    </row>
    <row r="16" spans="1:48" x14ac:dyDescent="0.3">
      <c r="A16" s="10" t="s">
        <v>19</v>
      </c>
      <c r="B16" s="14">
        <f>'Formulaire SF'!C19</f>
        <v>0</v>
      </c>
      <c r="C16" s="8" t="e">
        <f t="shared" si="0"/>
        <v>#REF!</v>
      </c>
      <c r="D16" s="9" t="str">
        <f>'Formulaire SF'!D19</f>
        <v>Choisir</v>
      </c>
      <c r="E16" s="14"/>
      <c r="F16" s="8"/>
      <c r="G16" s="9"/>
      <c r="H16" s="14"/>
      <c r="I16" s="8"/>
      <c r="J16" s="9"/>
      <c r="K16" s="14"/>
      <c r="L16" s="8"/>
      <c r="M16" s="9"/>
      <c r="N16" s="14"/>
      <c r="O16" s="8"/>
      <c r="P16" s="9"/>
      <c r="Q16" s="14"/>
      <c r="R16" s="8"/>
      <c r="S16" s="9"/>
      <c r="T16" s="14"/>
      <c r="U16" s="8"/>
      <c r="V16" s="9"/>
      <c r="W16" s="14"/>
      <c r="X16" s="8"/>
      <c r="Y16" s="9"/>
      <c r="Z16" s="14"/>
      <c r="AA16" s="8"/>
      <c r="AB16" s="9"/>
      <c r="AC16" s="14"/>
      <c r="AD16" s="8"/>
      <c r="AE16" s="9"/>
    </row>
    <row r="17" spans="1:31" x14ac:dyDescent="0.3">
      <c r="A17" s="10" t="s">
        <v>19</v>
      </c>
      <c r="B17" s="14">
        <f>'Formulaire SF'!C20</f>
        <v>0</v>
      </c>
      <c r="C17" s="8" t="e">
        <f t="shared" si="0"/>
        <v>#REF!</v>
      </c>
      <c r="D17" s="9" t="str">
        <f>'Formulaire SF'!D20</f>
        <v>Choisir</v>
      </c>
      <c r="E17" s="29"/>
      <c r="F17" s="8" t="e">
        <f>E17/E$39</f>
        <v>#DIV/0!</v>
      </c>
      <c r="G17" s="30"/>
      <c r="H17" s="29"/>
      <c r="I17" s="8" t="e">
        <f>H17/H$39</f>
        <v>#DIV/0!</v>
      </c>
      <c r="J17" s="30"/>
      <c r="K17" s="29"/>
      <c r="L17" s="8" t="e">
        <f>K17/K$39</f>
        <v>#DIV/0!</v>
      </c>
      <c r="M17" s="30"/>
      <c r="N17" s="29"/>
      <c r="O17" s="8" t="e">
        <f>N17/N$39</f>
        <v>#DIV/0!</v>
      </c>
      <c r="P17" s="30"/>
      <c r="Q17" s="29"/>
      <c r="R17" s="8" t="e">
        <f>Q17/Q$39</f>
        <v>#DIV/0!</v>
      </c>
      <c r="S17" s="30"/>
      <c r="T17" s="29"/>
      <c r="U17" s="8" t="e">
        <f>T17/T$39</f>
        <v>#DIV/0!</v>
      </c>
      <c r="V17" s="30"/>
      <c r="W17" s="29"/>
      <c r="X17" s="8" t="e">
        <f>W17/W$39</f>
        <v>#DIV/0!</v>
      </c>
      <c r="Y17" s="30"/>
      <c r="Z17" s="29"/>
      <c r="AA17" s="8" t="e">
        <f>Z17/Z$39</f>
        <v>#DIV/0!</v>
      </c>
      <c r="AB17" s="30"/>
      <c r="AC17" s="29"/>
      <c r="AD17" s="8" t="e">
        <f>AC17/AC$39</f>
        <v>#DIV/0!</v>
      </c>
      <c r="AE17" s="30"/>
    </row>
    <row r="18" spans="1:31" x14ac:dyDescent="0.3">
      <c r="A18" s="10" t="s">
        <v>95</v>
      </c>
      <c r="B18" s="14">
        <f>'Formulaire SF'!C21</f>
        <v>0</v>
      </c>
      <c r="C18" s="8" t="e">
        <f t="shared" si="0"/>
        <v>#REF!</v>
      </c>
      <c r="D18" s="9" t="str">
        <f>'Formulaire SF'!D21</f>
        <v>Choisir</v>
      </c>
      <c r="E18" s="29"/>
      <c r="F18" s="8" t="e">
        <f>E18/E$39</f>
        <v>#DIV/0!</v>
      </c>
      <c r="G18" s="30"/>
      <c r="H18" s="29"/>
      <c r="I18" s="8" t="e">
        <f>H18/H$39</f>
        <v>#DIV/0!</v>
      </c>
      <c r="J18" s="30"/>
      <c r="K18" s="29"/>
      <c r="L18" s="8" t="e">
        <f>K18/K$39</f>
        <v>#DIV/0!</v>
      </c>
      <c r="M18" s="30"/>
      <c r="N18" s="29"/>
      <c r="O18" s="8" t="e">
        <f>N18/N$39</f>
        <v>#DIV/0!</v>
      </c>
      <c r="P18" s="30"/>
      <c r="Q18" s="29"/>
      <c r="R18" s="8" t="e">
        <f>Q18/Q$39</f>
        <v>#DIV/0!</v>
      </c>
      <c r="S18" s="30"/>
      <c r="T18" s="29"/>
      <c r="U18" s="8" t="e">
        <f>T18/T$39</f>
        <v>#DIV/0!</v>
      </c>
      <c r="V18" s="30"/>
      <c r="W18" s="29"/>
      <c r="X18" s="8" t="e">
        <f>W18/W$39</f>
        <v>#DIV/0!</v>
      </c>
      <c r="Y18" s="30"/>
      <c r="Z18" s="29"/>
      <c r="AA18" s="8" t="e">
        <f>Z18/Z$39</f>
        <v>#DIV/0!</v>
      </c>
      <c r="AB18" s="30"/>
      <c r="AC18" s="29"/>
      <c r="AD18" s="8" t="e">
        <f>AC18/AC$39</f>
        <v>#DIV/0!</v>
      </c>
      <c r="AE18" s="30"/>
    </row>
    <row r="19" spans="1:31" x14ac:dyDescent="0.3">
      <c r="B19" s="14"/>
      <c r="C19" s="8"/>
      <c r="D19" s="9"/>
      <c r="E19" s="29"/>
      <c r="F19" s="8" t="e">
        <f>E19/E$39</f>
        <v>#DIV/0!</v>
      </c>
      <c r="G19" s="30"/>
      <c r="H19" s="29"/>
      <c r="I19" s="8" t="e">
        <f>H19/H$39</f>
        <v>#DIV/0!</v>
      </c>
      <c r="J19" s="30"/>
      <c r="K19" s="29"/>
      <c r="L19" s="8" t="e">
        <f>K19/K$39</f>
        <v>#DIV/0!</v>
      </c>
      <c r="M19" s="30"/>
      <c r="N19" s="29"/>
      <c r="O19" s="8" t="e">
        <f>N19/N$39</f>
        <v>#DIV/0!</v>
      </c>
      <c r="P19" s="30"/>
      <c r="Q19" s="29"/>
      <c r="R19" s="8" t="e">
        <f>Q19/Q$39</f>
        <v>#DIV/0!</v>
      </c>
      <c r="S19" s="30"/>
      <c r="T19" s="29"/>
      <c r="U19" s="8" t="e">
        <f>T19/T$39</f>
        <v>#DIV/0!</v>
      </c>
      <c r="V19" s="30"/>
      <c r="W19" s="29"/>
      <c r="X19" s="8" t="e">
        <f>W19/W$39</f>
        <v>#DIV/0!</v>
      </c>
      <c r="Y19" s="30"/>
      <c r="Z19" s="29"/>
      <c r="AA19" s="8" t="e">
        <f>Z19/Z$39</f>
        <v>#DIV/0!</v>
      </c>
      <c r="AB19" s="30"/>
      <c r="AC19" s="29"/>
      <c r="AD19" s="8" t="e">
        <f>AC19/AC$39</f>
        <v>#DIV/0!</v>
      </c>
      <c r="AE19" s="30"/>
    </row>
    <row r="20" spans="1:31" x14ac:dyDescent="0.3">
      <c r="A20" s="10" t="s">
        <v>96</v>
      </c>
      <c r="B20" s="14" t="e">
        <f>'Formulaire SF'!#REF!</f>
        <v>#REF!</v>
      </c>
      <c r="C20" s="8" t="e">
        <f t="shared" si="0"/>
        <v>#REF!</v>
      </c>
      <c r="D20" s="9" t="e">
        <f>'Formulaire SF'!#REF!</f>
        <v>#REF!</v>
      </c>
      <c r="E20" s="14"/>
      <c r="F20" s="8"/>
      <c r="G20" s="9"/>
      <c r="H20" s="14"/>
      <c r="I20" s="8"/>
      <c r="J20" s="9"/>
      <c r="K20" s="14"/>
      <c r="L20" s="8"/>
      <c r="M20" s="9"/>
      <c r="N20" s="14"/>
      <c r="O20" s="8"/>
      <c r="P20" s="9"/>
      <c r="Q20" s="14"/>
      <c r="R20" s="8"/>
      <c r="S20" s="9"/>
      <c r="T20" s="14"/>
      <c r="U20" s="8"/>
      <c r="V20" s="9"/>
      <c r="W20" s="14"/>
      <c r="X20" s="8"/>
      <c r="Y20" s="9"/>
      <c r="Z20" s="14"/>
      <c r="AA20" s="8"/>
      <c r="AB20" s="9"/>
      <c r="AC20" s="14"/>
      <c r="AD20" s="8"/>
      <c r="AE20" s="9"/>
    </row>
    <row r="21" spans="1:31" x14ac:dyDescent="0.3">
      <c r="B21" s="14"/>
      <c r="C21" s="8"/>
      <c r="D21" s="9"/>
      <c r="E21" s="29"/>
      <c r="F21" s="8" t="e">
        <f>E21/E$39</f>
        <v>#DIV/0!</v>
      </c>
      <c r="G21" s="30"/>
      <c r="H21" s="29"/>
      <c r="I21" s="8" t="e">
        <f>H21/H$39</f>
        <v>#DIV/0!</v>
      </c>
      <c r="J21" s="30"/>
      <c r="K21" s="29"/>
      <c r="L21" s="8" t="e">
        <f>K21/K$39</f>
        <v>#DIV/0!</v>
      </c>
      <c r="M21" s="30"/>
      <c r="N21" s="29"/>
      <c r="O21" s="8" t="e">
        <f>N21/N$39</f>
        <v>#DIV/0!</v>
      </c>
      <c r="P21" s="30"/>
      <c r="Q21" s="29"/>
      <c r="R21" s="8" t="e">
        <f>Q21/Q$39</f>
        <v>#DIV/0!</v>
      </c>
      <c r="S21" s="30"/>
      <c r="T21" s="29"/>
      <c r="U21" s="8" t="e">
        <f>T21/T$39</f>
        <v>#DIV/0!</v>
      </c>
      <c r="V21" s="30"/>
      <c r="W21" s="29"/>
      <c r="X21" s="8" t="e">
        <f>W21/W$39</f>
        <v>#DIV/0!</v>
      </c>
      <c r="Y21" s="30"/>
      <c r="Z21" s="29"/>
      <c r="AA21" s="8" t="e">
        <f>Z21/Z$39</f>
        <v>#DIV/0!</v>
      </c>
      <c r="AB21" s="30"/>
      <c r="AC21" s="29"/>
      <c r="AD21" s="8" t="e">
        <f>AC21/AC$39</f>
        <v>#DIV/0!</v>
      </c>
      <c r="AE21" s="30"/>
    </row>
    <row r="22" spans="1:31" x14ac:dyDescent="0.3">
      <c r="A22" s="10" t="s">
        <v>23</v>
      </c>
      <c r="B22" s="14">
        <f>'Formulaire SF'!C24</f>
        <v>0</v>
      </c>
      <c r="C22" s="8" t="e">
        <f t="shared" si="0"/>
        <v>#REF!</v>
      </c>
      <c r="D22" s="9" t="str">
        <f>'Formulaire SF'!D24</f>
        <v>Choisir</v>
      </c>
      <c r="E22" s="29"/>
      <c r="F22" s="8" t="e">
        <f>E22/E$39</f>
        <v>#DIV/0!</v>
      </c>
      <c r="G22" s="30"/>
      <c r="H22" s="29"/>
      <c r="I22" s="8" t="e">
        <f>H22/H$39</f>
        <v>#DIV/0!</v>
      </c>
      <c r="J22" s="30"/>
      <c r="K22" s="29"/>
      <c r="L22" s="8" t="e">
        <f>K22/K$39</f>
        <v>#DIV/0!</v>
      </c>
      <c r="M22" s="30"/>
      <c r="N22" s="29"/>
      <c r="O22" s="8" t="e">
        <f>N22/N$39</f>
        <v>#DIV/0!</v>
      </c>
      <c r="P22" s="30"/>
      <c r="Q22" s="29"/>
      <c r="R22" s="8" t="e">
        <f>Q22/Q$39</f>
        <v>#DIV/0!</v>
      </c>
      <c r="S22" s="30"/>
      <c r="T22" s="29"/>
      <c r="U22" s="8" t="e">
        <f>T22/T$39</f>
        <v>#DIV/0!</v>
      </c>
      <c r="V22" s="30"/>
      <c r="W22" s="29"/>
      <c r="X22" s="8" t="e">
        <f>W22/W$39</f>
        <v>#DIV/0!</v>
      </c>
      <c r="Y22" s="30"/>
      <c r="Z22" s="29"/>
      <c r="AA22" s="8" t="e">
        <f>Z22/Z$39</f>
        <v>#DIV/0!</v>
      </c>
      <c r="AB22" s="30"/>
      <c r="AC22" s="29"/>
      <c r="AD22" s="8" t="e">
        <f>AC22/AC$39</f>
        <v>#DIV/0!</v>
      </c>
      <c r="AE22" s="30"/>
    </row>
    <row r="23" spans="1:31" x14ac:dyDescent="0.3">
      <c r="A23" s="10" t="s">
        <v>24</v>
      </c>
      <c r="B23" s="14">
        <f>'Formulaire SF'!C25</f>
        <v>0</v>
      </c>
      <c r="C23" s="8" t="e">
        <f t="shared" si="0"/>
        <v>#REF!</v>
      </c>
      <c r="D23" s="9" t="str">
        <f>'Formulaire SF'!D25</f>
        <v>Choisir</v>
      </c>
      <c r="E23" s="29"/>
      <c r="F23" s="8" t="e">
        <f>E23/E$39</f>
        <v>#DIV/0!</v>
      </c>
      <c r="G23" s="30"/>
      <c r="H23" s="29"/>
      <c r="I23" s="8" t="e">
        <f>H23/H$39</f>
        <v>#DIV/0!</v>
      </c>
      <c r="J23" s="30"/>
      <c r="K23" s="29"/>
      <c r="L23" s="8" t="e">
        <f>K23/K$39</f>
        <v>#DIV/0!</v>
      </c>
      <c r="M23" s="30"/>
      <c r="N23" s="29"/>
      <c r="O23" s="8" t="e">
        <f>N23/N$39</f>
        <v>#DIV/0!</v>
      </c>
      <c r="P23" s="30"/>
      <c r="Q23" s="29"/>
      <c r="R23" s="8" t="e">
        <f>Q23/Q$39</f>
        <v>#DIV/0!</v>
      </c>
      <c r="S23" s="30"/>
      <c r="T23" s="29"/>
      <c r="U23" s="8" t="e">
        <f>T23/T$39</f>
        <v>#DIV/0!</v>
      </c>
      <c r="V23" s="30"/>
      <c r="W23" s="29"/>
      <c r="X23" s="8" t="e">
        <f>W23/W$39</f>
        <v>#DIV/0!</v>
      </c>
      <c r="Y23" s="30"/>
      <c r="Z23" s="29"/>
      <c r="AA23" s="8" t="e">
        <f>Z23/Z$39</f>
        <v>#DIV/0!</v>
      </c>
      <c r="AB23" s="30"/>
      <c r="AC23" s="29"/>
      <c r="AD23" s="8" t="e">
        <f>AC23/AC$39</f>
        <v>#DIV/0!</v>
      </c>
      <c r="AE23" s="30"/>
    </row>
    <row r="24" spans="1:31" x14ac:dyDescent="0.3">
      <c r="A24" s="10" t="s">
        <v>25</v>
      </c>
      <c r="B24" s="14">
        <f>'Formulaire SF'!C26</f>
        <v>0</v>
      </c>
      <c r="C24" s="8" t="e">
        <f t="shared" si="0"/>
        <v>#REF!</v>
      </c>
      <c r="D24" s="9" t="str">
        <f>'Formulaire SF'!D26</f>
        <v>Choisir</v>
      </c>
      <c r="E24" s="29"/>
      <c r="F24" s="8" t="e">
        <f>E24/E$39</f>
        <v>#DIV/0!</v>
      </c>
      <c r="G24" s="30"/>
      <c r="H24" s="29"/>
      <c r="I24" s="8" t="e">
        <f>H24/H$39</f>
        <v>#DIV/0!</v>
      </c>
      <c r="J24" s="30"/>
      <c r="K24" s="29"/>
      <c r="L24" s="8" t="e">
        <f>K24/K$39</f>
        <v>#DIV/0!</v>
      </c>
      <c r="M24" s="30"/>
      <c r="N24" s="29"/>
      <c r="O24" s="8" t="e">
        <f>N24/N$39</f>
        <v>#DIV/0!</v>
      </c>
      <c r="P24" s="30"/>
      <c r="Q24" s="29"/>
      <c r="R24" s="8" t="e">
        <f>Q24/Q$39</f>
        <v>#DIV/0!</v>
      </c>
      <c r="S24" s="30"/>
      <c r="T24" s="29"/>
      <c r="U24" s="8" t="e">
        <f>T24/T$39</f>
        <v>#DIV/0!</v>
      </c>
      <c r="V24" s="30"/>
      <c r="W24" s="29"/>
      <c r="X24" s="8" t="e">
        <f>W24/W$39</f>
        <v>#DIV/0!</v>
      </c>
      <c r="Y24" s="30"/>
      <c r="Z24" s="29"/>
      <c r="AA24" s="8" t="e">
        <f>Z24/Z$39</f>
        <v>#DIV/0!</v>
      </c>
      <c r="AB24" s="30"/>
      <c r="AC24" s="29"/>
      <c r="AD24" s="8" t="e">
        <f>AC24/AC$39</f>
        <v>#DIV/0!</v>
      </c>
      <c r="AE24" s="30"/>
    </row>
    <row r="25" spans="1:31" x14ac:dyDescent="0.3">
      <c r="A25" s="10" t="s">
        <v>25</v>
      </c>
      <c r="B25" s="14">
        <f>'Formulaire SF'!C27</f>
        <v>0</v>
      </c>
      <c r="C25" s="8" t="e">
        <f t="shared" si="0"/>
        <v>#REF!</v>
      </c>
      <c r="D25" s="9" t="str">
        <f>'Formulaire SF'!D27</f>
        <v>Choisir</v>
      </c>
      <c r="E25" s="29"/>
      <c r="F25" s="8" t="e">
        <f>E25/E$39</f>
        <v>#DIV/0!</v>
      </c>
      <c r="G25" s="30"/>
      <c r="H25" s="29"/>
      <c r="I25" s="8" t="e">
        <f>H25/H$39</f>
        <v>#DIV/0!</v>
      </c>
      <c r="J25" s="30"/>
      <c r="K25" s="29"/>
      <c r="L25" s="8" t="e">
        <f>K25/K$39</f>
        <v>#DIV/0!</v>
      </c>
      <c r="M25" s="30"/>
      <c r="N25" s="29"/>
      <c r="O25" s="8" t="e">
        <f>N25/N$39</f>
        <v>#DIV/0!</v>
      </c>
      <c r="P25" s="30"/>
      <c r="Q25" s="29"/>
      <c r="R25" s="8" t="e">
        <f>Q25/Q$39</f>
        <v>#DIV/0!</v>
      </c>
      <c r="S25" s="30"/>
      <c r="T25" s="29"/>
      <c r="U25" s="8" t="e">
        <f>T25/T$39</f>
        <v>#DIV/0!</v>
      </c>
      <c r="V25" s="30"/>
      <c r="W25" s="29"/>
      <c r="X25" s="8" t="e">
        <f>W25/W$39</f>
        <v>#DIV/0!</v>
      </c>
      <c r="Y25" s="30"/>
      <c r="Z25" s="29"/>
      <c r="AA25" s="8" t="e">
        <f>Z25/Z$39</f>
        <v>#DIV/0!</v>
      </c>
      <c r="AB25" s="30"/>
      <c r="AC25" s="29"/>
      <c r="AD25" s="8" t="e">
        <f>AC25/AC$39</f>
        <v>#DIV/0!</v>
      </c>
      <c r="AE25" s="30"/>
    </row>
    <row r="26" spans="1:31" x14ac:dyDescent="0.3">
      <c r="A26" s="10" t="s">
        <v>25</v>
      </c>
      <c r="B26" s="14">
        <f>'Formulaire SF'!C28</f>
        <v>0</v>
      </c>
      <c r="C26" s="8" t="e">
        <f t="shared" si="0"/>
        <v>#REF!</v>
      </c>
      <c r="D26" s="9" t="str">
        <f>'Formulaire SF'!D28</f>
        <v>Choisir</v>
      </c>
      <c r="E26" s="29"/>
      <c r="F26" s="8"/>
      <c r="G26" s="30"/>
      <c r="H26" s="29"/>
      <c r="I26" s="8"/>
      <c r="J26" s="30"/>
      <c r="K26" s="29"/>
      <c r="L26" s="8"/>
      <c r="M26" s="30"/>
      <c r="N26" s="29"/>
      <c r="O26" s="8"/>
      <c r="P26" s="30"/>
      <c r="Q26" s="29"/>
      <c r="R26" s="8"/>
      <c r="S26" s="30"/>
      <c r="T26" s="29"/>
      <c r="U26" s="8"/>
      <c r="V26" s="30"/>
      <c r="W26" s="29"/>
      <c r="X26" s="8"/>
      <c r="Y26" s="30"/>
      <c r="Z26" s="29"/>
      <c r="AA26" s="8"/>
      <c r="AB26" s="30"/>
      <c r="AC26" s="29"/>
      <c r="AD26" s="8"/>
      <c r="AE26" s="30"/>
    </row>
    <row r="27" spans="1:31" x14ac:dyDescent="0.3">
      <c r="B27" s="14"/>
      <c r="C27" s="8"/>
      <c r="D27" s="9"/>
      <c r="E27" s="29"/>
      <c r="F27" s="8"/>
      <c r="G27" s="30"/>
      <c r="H27" s="29"/>
      <c r="I27" s="8"/>
      <c r="J27" s="30"/>
      <c r="K27" s="29"/>
      <c r="L27" s="8"/>
      <c r="M27" s="30"/>
      <c r="N27" s="29"/>
      <c r="O27" s="8"/>
      <c r="P27" s="30"/>
      <c r="Q27" s="29"/>
      <c r="R27" s="8"/>
      <c r="S27" s="30"/>
      <c r="T27" s="29"/>
      <c r="U27" s="8"/>
      <c r="V27" s="30"/>
      <c r="W27" s="29"/>
      <c r="X27" s="8"/>
      <c r="Y27" s="30"/>
      <c r="Z27" s="29"/>
      <c r="AA27" s="8"/>
      <c r="AB27" s="30"/>
      <c r="AC27" s="29"/>
      <c r="AD27" s="8"/>
      <c r="AE27" s="30"/>
    </row>
    <row r="28" spans="1:31" x14ac:dyDescent="0.3">
      <c r="A28" s="10" t="s">
        <v>27</v>
      </c>
      <c r="B28" s="14">
        <f>'Formulaire SF'!C30</f>
        <v>0</v>
      </c>
      <c r="C28" s="8" t="e">
        <f t="shared" si="0"/>
        <v>#REF!</v>
      </c>
      <c r="D28" s="9" t="str">
        <f>'Formulaire SF'!D30</f>
        <v>Choisir</v>
      </c>
      <c r="E28" s="29"/>
      <c r="F28" s="8"/>
      <c r="G28" s="30"/>
      <c r="H28" s="29"/>
      <c r="I28" s="8"/>
      <c r="J28" s="30"/>
      <c r="K28" s="29"/>
      <c r="L28" s="8"/>
      <c r="M28" s="30"/>
      <c r="N28" s="29"/>
      <c r="O28" s="8"/>
      <c r="P28" s="30"/>
      <c r="Q28" s="29"/>
      <c r="R28" s="8"/>
      <c r="S28" s="30"/>
      <c r="T28" s="29"/>
      <c r="U28" s="8"/>
      <c r="V28" s="30"/>
      <c r="W28" s="29"/>
      <c r="X28" s="8"/>
      <c r="Y28" s="30"/>
      <c r="Z28" s="29"/>
      <c r="AA28" s="8"/>
      <c r="AB28" s="30"/>
      <c r="AC28" s="29"/>
      <c r="AD28" s="8"/>
      <c r="AE28" s="30"/>
    </row>
    <row r="29" spans="1:31" x14ac:dyDescent="0.3">
      <c r="B29" s="14"/>
      <c r="C29" s="8"/>
      <c r="D29" s="9"/>
      <c r="E29" s="29"/>
      <c r="F29" s="8"/>
      <c r="G29" s="30"/>
      <c r="H29" s="29"/>
      <c r="I29" s="8"/>
      <c r="J29" s="30"/>
      <c r="K29" s="29"/>
      <c r="L29" s="8"/>
      <c r="M29" s="30"/>
      <c r="N29" s="29"/>
      <c r="O29" s="8"/>
      <c r="P29" s="30"/>
      <c r="Q29" s="29"/>
      <c r="R29" s="8"/>
      <c r="S29" s="30"/>
      <c r="T29" s="29"/>
      <c r="U29" s="8"/>
      <c r="V29" s="30"/>
      <c r="W29" s="29"/>
      <c r="X29" s="8"/>
      <c r="Y29" s="30"/>
      <c r="Z29" s="29"/>
      <c r="AA29" s="8"/>
      <c r="AB29" s="30"/>
      <c r="AC29" s="29"/>
      <c r="AD29" s="8"/>
      <c r="AE29" s="30"/>
    </row>
    <row r="30" spans="1:31" x14ac:dyDescent="0.3">
      <c r="A30" s="10" t="s">
        <v>28</v>
      </c>
      <c r="B30" s="14">
        <f>'Formulaire SF'!C32</f>
        <v>0</v>
      </c>
      <c r="C30" s="8" t="e">
        <f t="shared" si="0"/>
        <v>#REF!</v>
      </c>
      <c r="D30" s="9" t="str">
        <f>'Formulaire SF'!D32</f>
        <v>Choisir</v>
      </c>
      <c r="E30" s="29"/>
      <c r="F30" s="8"/>
      <c r="G30" s="30"/>
      <c r="H30" s="29"/>
      <c r="I30" s="8"/>
      <c r="J30" s="30"/>
      <c r="K30" s="29"/>
      <c r="L30" s="8"/>
      <c r="M30" s="30"/>
      <c r="N30" s="29"/>
      <c r="O30" s="8"/>
      <c r="P30" s="30"/>
      <c r="Q30" s="29"/>
      <c r="R30" s="8"/>
      <c r="S30" s="30"/>
      <c r="T30" s="29"/>
      <c r="U30" s="8"/>
      <c r="V30" s="30"/>
      <c r="W30" s="29"/>
      <c r="X30" s="8"/>
      <c r="Y30" s="30"/>
      <c r="Z30" s="29"/>
      <c r="AA30" s="8"/>
      <c r="AB30" s="30"/>
      <c r="AC30" s="29"/>
      <c r="AD30" s="8"/>
      <c r="AE30" s="30"/>
    </row>
    <row r="31" spans="1:31" x14ac:dyDescent="0.3">
      <c r="A31" s="10" t="s">
        <v>28</v>
      </c>
      <c r="B31" s="14">
        <f>'Formulaire SF'!C33</f>
        <v>0</v>
      </c>
      <c r="C31" s="8" t="e">
        <f t="shared" si="0"/>
        <v>#REF!</v>
      </c>
      <c r="D31" s="9" t="str">
        <f>'Formulaire SF'!D33</f>
        <v>Choisir</v>
      </c>
      <c r="E31" s="29"/>
      <c r="F31" s="8" t="e">
        <f>E31/E$39</f>
        <v>#DIV/0!</v>
      </c>
      <c r="G31" s="30"/>
      <c r="H31" s="29"/>
      <c r="I31" s="8" t="e">
        <f>H31/H$39</f>
        <v>#DIV/0!</v>
      </c>
      <c r="J31" s="30"/>
      <c r="K31" s="29"/>
      <c r="L31" s="8" t="e">
        <f>K31/K$39</f>
        <v>#DIV/0!</v>
      </c>
      <c r="M31" s="30"/>
      <c r="N31" s="29"/>
      <c r="O31" s="8" t="e">
        <f>N31/N$39</f>
        <v>#DIV/0!</v>
      </c>
      <c r="P31" s="30"/>
      <c r="Q31" s="29"/>
      <c r="R31" s="8" t="e">
        <f>Q31/Q$39</f>
        <v>#DIV/0!</v>
      </c>
      <c r="S31" s="30"/>
      <c r="T31" s="29"/>
      <c r="U31" s="8" t="e">
        <f>T31/T$39</f>
        <v>#DIV/0!</v>
      </c>
      <c r="V31" s="30"/>
      <c r="W31" s="29"/>
      <c r="X31" s="8" t="e">
        <f>W31/W$39</f>
        <v>#DIV/0!</v>
      </c>
      <c r="Y31" s="30"/>
      <c r="Z31" s="29"/>
      <c r="AA31" s="8" t="e">
        <f>Z31/Z$39</f>
        <v>#DIV/0!</v>
      </c>
      <c r="AB31" s="30"/>
      <c r="AC31" s="29"/>
      <c r="AD31" s="8" t="e">
        <f>AC31/AC$39</f>
        <v>#DIV/0!</v>
      </c>
      <c r="AE31" s="30"/>
    </row>
    <row r="32" spans="1:31" x14ac:dyDescent="0.3">
      <c r="A32" s="10" t="s">
        <v>28</v>
      </c>
      <c r="B32" s="14">
        <f>'Formulaire SF'!C34</f>
        <v>0</v>
      </c>
      <c r="C32" s="8" t="e">
        <f t="shared" si="0"/>
        <v>#REF!</v>
      </c>
      <c r="D32" s="9" t="str">
        <f>'Formulaire SF'!D34</f>
        <v>Choisir</v>
      </c>
      <c r="E32" s="29"/>
      <c r="F32" s="8" t="e">
        <f>E32/E$39</f>
        <v>#DIV/0!</v>
      </c>
      <c r="G32" s="30"/>
      <c r="H32" s="29"/>
      <c r="I32" s="8" t="e">
        <f>H32/H$39</f>
        <v>#DIV/0!</v>
      </c>
      <c r="J32" s="30"/>
      <c r="K32" s="29"/>
      <c r="L32" s="8" t="e">
        <f>K32/K$39</f>
        <v>#DIV/0!</v>
      </c>
      <c r="M32" s="30"/>
      <c r="N32" s="29"/>
      <c r="O32" s="8" t="e">
        <f>N32/N$39</f>
        <v>#DIV/0!</v>
      </c>
      <c r="P32" s="30"/>
      <c r="Q32" s="29"/>
      <c r="R32" s="8" t="e">
        <f>Q32/Q$39</f>
        <v>#DIV/0!</v>
      </c>
      <c r="S32" s="30"/>
      <c r="T32" s="29"/>
      <c r="U32" s="8" t="e">
        <f>T32/T$39</f>
        <v>#DIV/0!</v>
      </c>
      <c r="V32" s="30"/>
      <c r="W32" s="29"/>
      <c r="X32" s="8" t="e">
        <f>W32/W$39</f>
        <v>#DIV/0!</v>
      </c>
      <c r="Y32" s="30"/>
      <c r="Z32" s="29"/>
      <c r="AA32" s="8" t="e">
        <f>Z32/Z$39</f>
        <v>#DIV/0!</v>
      </c>
      <c r="AB32" s="30"/>
      <c r="AC32" s="29"/>
      <c r="AD32" s="8" t="e">
        <f>AC32/AC$39</f>
        <v>#DIV/0!</v>
      </c>
      <c r="AE32" s="30"/>
    </row>
    <row r="33" spans="1:33" x14ac:dyDescent="0.3">
      <c r="A33" s="10" t="s">
        <v>28</v>
      </c>
      <c r="B33" s="14">
        <f>'Formulaire SF'!C35</f>
        <v>0</v>
      </c>
      <c r="C33" s="8" t="e">
        <f t="shared" si="0"/>
        <v>#REF!</v>
      </c>
      <c r="D33" s="9" t="str">
        <f>'Formulaire SF'!D35</f>
        <v>Choisir</v>
      </c>
      <c r="E33" s="29"/>
      <c r="F33" s="8" t="e">
        <f>E33/E$39</f>
        <v>#DIV/0!</v>
      </c>
      <c r="G33" s="30"/>
      <c r="H33" s="29"/>
      <c r="I33" s="8" t="e">
        <f>H33/H$39</f>
        <v>#DIV/0!</v>
      </c>
      <c r="J33" s="30"/>
      <c r="K33" s="29"/>
      <c r="L33" s="8" t="e">
        <f>K33/K$39</f>
        <v>#DIV/0!</v>
      </c>
      <c r="M33" s="30"/>
      <c r="N33" s="29"/>
      <c r="O33" s="8" t="e">
        <f>N33/N$39</f>
        <v>#DIV/0!</v>
      </c>
      <c r="P33" s="30"/>
      <c r="Q33" s="29"/>
      <c r="R33" s="8" t="e">
        <f>Q33/Q$39</f>
        <v>#DIV/0!</v>
      </c>
      <c r="S33" s="30"/>
      <c r="T33" s="29"/>
      <c r="U33" s="8" t="e">
        <f>T33/T$39</f>
        <v>#DIV/0!</v>
      </c>
      <c r="V33" s="30"/>
      <c r="W33" s="29"/>
      <c r="X33" s="8" t="e">
        <f>W33/W$39</f>
        <v>#DIV/0!</v>
      </c>
      <c r="Y33" s="30"/>
      <c r="Z33" s="29"/>
      <c r="AA33" s="8" t="e">
        <f>Z33/Z$39</f>
        <v>#DIV/0!</v>
      </c>
      <c r="AB33" s="30"/>
      <c r="AC33" s="29"/>
      <c r="AD33" s="8" t="e">
        <f>AC33/AC$39</f>
        <v>#DIV/0!</v>
      </c>
      <c r="AE33" s="30"/>
    </row>
    <row r="34" spans="1:33" x14ac:dyDescent="0.3">
      <c r="A34" s="44"/>
      <c r="B34" s="14"/>
      <c r="C34" s="8"/>
      <c r="D34" s="45"/>
      <c r="E34" s="14"/>
      <c r="F34" s="8"/>
      <c r="G34" s="9"/>
      <c r="H34" s="14"/>
      <c r="I34" s="8"/>
      <c r="J34" s="9"/>
      <c r="K34" s="14"/>
      <c r="L34" s="8"/>
      <c r="M34" s="9"/>
      <c r="N34" s="14"/>
      <c r="O34" s="8"/>
      <c r="P34" s="9"/>
      <c r="Q34" s="14"/>
      <c r="R34" s="8"/>
      <c r="S34" s="9"/>
      <c r="T34" s="14"/>
      <c r="U34" s="8"/>
      <c r="V34" s="9"/>
      <c r="W34" s="14"/>
      <c r="X34" s="8"/>
      <c r="Y34" s="9"/>
      <c r="Z34" s="14"/>
      <c r="AA34" s="8"/>
      <c r="AB34" s="9"/>
      <c r="AC34" s="14"/>
      <c r="AD34" s="8"/>
      <c r="AE34" s="9"/>
    </row>
    <row r="35" spans="1:33" x14ac:dyDescent="0.3">
      <c r="A35" s="12" t="s">
        <v>97</v>
      </c>
      <c r="B35" s="14">
        <f>'Formulaire SF'!C37</f>
        <v>0</v>
      </c>
      <c r="C35" s="8" t="e">
        <f t="shared" si="0"/>
        <v>#REF!</v>
      </c>
      <c r="D35" s="48" t="s">
        <v>38</v>
      </c>
      <c r="E35" s="29"/>
      <c r="F35" s="8" t="e">
        <f>E35/E$39</f>
        <v>#DIV/0!</v>
      </c>
      <c r="G35" s="37" t="s">
        <v>38</v>
      </c>
      <c r="H35" s="29"/>
      <c r="I35" s="8" t="e">
        <f>H35/H$39</f>
        <v>#DIV/0!</v>
      </c>
      <c r="J35" s="37" t="s">
        <v>38</v>
      </c>
      <c r="K35" s="29"/>
      <c r="L35" s="8" t="e">
        <f>K35/K$39</f>
        <v>#DIV/0!</v>
      </c>
      <c r="M35" s="37" t="s">
        <v>38</v>
      </c>
      <c r="N35" s="29"/>
      <c r="O35" s="8" t="e">
        <f>N35/N$39</f>
        <v>#DIV/0!</v>
      </c>
      <c r="P35" s="37" t="s">
        <v>38</v>
      </c>
      <c r="Q35" s="29"/>
      <c r="R35" s="8" t="e">
        <f>Q35/Q$39</f>
        <v>#DIV/0!</v>
      </c>
      <c r="S35" s="37" t="s">
        <v>38</v>
      </c>
      <c r="T35" s="29"/>
      <c r="U35" s="8" t="e">
        <f>T35/T$39</f>
        <v>#DIV/0!</v>
      </c>
      <c r="V35" s="37" t="s">
        <v>38</v>
      </c>
      <c r="W35" s="29"/>
      <c r="X35" s="8" t="e">
        <f>W35/W$39</f>
        <v>#DIV/0!</v>
      </c>
      <c r="Y35" s="37" t="s">
        <v>38</v>
      </c>
      <c r="Z35" s="29"/>
      <c r="AA35" s="8" t="e">
        <f>Z35/Z$39</f>
        <v>#DIV/0!</v>
      </c>
      <c r="AB35" s="37" t="s">
        <v>38</v>
      </c>
      <c r="AC35" s="29"/>
      <c r="AD35" s="8" t="e">
        <f>AC35/AC$39</f>
        <v>#DIV/0!</v>
      </c>
      <c r="AE35" s="37" t="s">
        <v>38</v>
      </c>
    </row>
    <row r="36" spans="1:33" x14ac:dyDescent="0.3">
      <c r="A36" s="12" t="s">
        <v>98</v>
      </c>
      <c r="B36" s="14">
        <f>'Formulaire SF'!C38</f>
        <v>0</v>
      </c>
      <c r="C36" s="8" t="e">
        <f t="shared" si="0"/>
        <v>#REF!</v>
      </c>
      <c r="D36" s="48" t="s">
        <v>38</v>
      </c>
      <c r="E36" s="29"/>
      <c r="F36" s="8" t="e">
        <f>E36/E$39</f>
        <v>#DIV/0!</v>
      </c>
      <c r="G36" s="37" t="s">
        <v>38</v>
      </c>
      <c r="H36" s="29"/>
      <c r="I36" s="8" t="e">
        <f>H36/H$39</f>
        <v>#DIV/0!</v>
      </c>
      <c r="J36" s="37" t="s">
        <v>38</v>
      </c>
      <c r="K36" s="29"/>
      <c r="L36" s="8" t="e">
        <f>K36/K$39</f>
        <v>#DIV/0!</v>
      </c>
      <c r="M36" s="37" t="s">
        <v>38</v>
      </c>
      <c r="N36" s="29"/>
      <c r="O36" s="8" t="e">
        <f>N36/N$39</f>
        <v>#DIV/0!</v>
      </c>
      <c r="P36" s="37" t="s">
        <v>38</v>
      </c>
      <c r="Q36" s="29"/>
      <c r="R36" s="8" t="e">
        <f>Q36/Q$39</f>
        <v>#DIV/0!</v>
      </c>
      <c r="S36" s="37" t="s">
        <v>38</v>
      </c>
      <c r="T36" s="29"/>
      <c r="U36" s="8" t="e">
        <f>T36/T$39</f>
        <v>#DIV/0!</v>
      </c>
      <c r="V36" s="37" t="s">
        <v>38</v>
      </c>
      <c r="W36" s="29"/>
      <c r="X36" s="8" t="e">
        <f>W36/W$39</f>
        <v>#DIV/0!</v>
      </c>
      <c r="Y36" s="37" t="s">
        <v>38</v>
      </c>
      <c r="Z36" s="29"/>
      <c r="AA36" s="8" t="e">
        <f>Z36/Z$39</f>
        <v>#DIV/0!</v>
      </c>
      <c r="AB36" s="37" t="s">
        <v>38</v>
      </c>
      <c r="AC36" s="29"/>
      <c r="AD36" s="8" t="e">
        <f>AC36/AC$39</f>
        <v>#DIV/0!</v>
      </c>
      <c r="AE36" s="37" t="s">
        <v>38</v>
      </c>
    </row>
    <row r="37" spans="1:33" x14ac:dyDescent="0.3">
      <c r="A37" s="12" t="s">
        <v>99</v>
      </c>
      <c r="B37" s="14">
        <f>'Formulaire SF'!C39</f>
        <v>0</v>
      </c>
      <c r="C37" s="8" t="e">
        <f t="shared" si="0"/>
        <v>#REF!</v>
      </c>
      <c r="D37" s="30" t="s">
        <v>38</v>
      </c>
      <c r="E37" s="29"/>
      <c r="F37" s="8" t="e">
        <f>E37/E$39</f>
        <v>#DIV/0!</v>
      </c>
      <c r="G37" s="30" t="s">
        <v>38</v>
      </c>
      <c r="H37" s="29"/>
      <c r="I37" s="8" t="e">
        <f>H37/H$39</f>
        <v>#DIV/0!</v>
      </c>
      <c r="J37" s="30" t="s">
        <v>38</v>
      </c>
      <c r="K37" s="29"/>
      <c r="L37" s="8" t="e">
        <f>K37/K$39</f>
        <v>#DIV/0!</v>
      </c>
      <c r="M37" s="30" t="s">
        <v>38</v>
      </c>
      <c r="N37" s="29"/>
      <c r="O37" s="8" t="e">
        <f>N37/N$39</f>
        <v>#DIV/0!</v>
      </c>
      <c r="P37" s="30" t="s">
        <v>38</v>
      </c>
      <c r="Q37" s="29"/>
      <c r="R37" s="8" t="e">
        <f>Q37/Q$39</f>
        <v>#DIV/0!</v>
      </c>
      <c r="S37" s="30" t="s">
        <v>38</v>
      </c>
      <c r="T37" s="29"/>
      <c r="U37" s="8" t="e">
        <f>T37/T$39</f>
        <v>#DIV/0!</v>
      </c>
      <c r="V37" s="30" t="s">
        <v>38</v>
      </c>
      <c r="W37" s="29"/>
      <c r="X37" s="8" t="e">
        <f>W37/W$39</f>
        <v>#DIV/0!</v>
      </c>
      <c r="Y37" s="30" t="s">
        <v>38</v>
      </c>
      <c r="Z37" s="29"/>
      <c r="AA37" s="8" t="e">
        <f>Z37/Z$39</f>
        <v>#DIV/0!</v>
      </c>
      <c r="AB37" s="30" t="s">
        <v>38</v>
      </c>
      <c r="AC37" s="29"/>
      <c r="AD37" s="8" t="e">
        <f>AC37/AC$39</f>
        <v>#DIV/0!</v>
      </c>
      <c r="AE37" s="30" t="s">
        <v>38</v>
      </c>
    </row>
    <row r="38" spans="1:33" x14ac:dyDescent="0.3">
      <c r="A38" s="12"/>
      <c r="B38" s="46"/>
      <c r="C38" s="36"/>
      <c r="D38" s="45"/>
      <c r="E38" s="14"/>
      <c r="F38" s="8"/>
      <c r="G38" s="9"/>
      <c r="H38" s="14"/>
      <c r="I38" s="8"/>
      <c r="J38" s="9"/>
      <c r="K38" s="7"/>
      <c r="L38" s="8"/>
      <c r="M38" s="9"/>
      <c r="N38" s="7"/>
      <c r="O38" s="8"/>
      <c r="P38" s="9"/>
      <c r="Q38" s="14"/>
      <c r="R38" s="8"/>
      <c r="S38" s="9"/>
      <c r="T38" s="7"/>
      <c r="U38" s="8"/>
      <c r="V38" s="9"/>
      <c r="W38" s="7"/>
      <c r="X38" s="8"/>
      <c r="Y38" s="9"/>
      <c r="Z38" s="7"/>
      <c r="AA38" s="8"/>
      <c r="AB38" s="9"/>
      <c r="AC38" s="7"/>
      <c r="AD38" s="8"/>
      <c r="AE38" s="9"/>
    </row>
    <row r="39" spans="1:33" x14ac:dyDescent="0.3">
      <c r="A39" s="51" t="s">
        <v>100</v>
      </c>
      <c r="B39" s="38" t="e">
        <f>SUM(B8:B37)</f>
        <v>#REF!</v>
      </c>
      <c r="C39" s="39" t="e">
        <f>SUM(C8:C37)</f>
        <v>#REF!</v>
      </c>
      <c r="D39" s="45"/>
      <c r="E39" s="38">
        <f>SUM(E8:E37)</f>
        <v>0</v>
      </c>
      <c r="F39" s="39" t="e">
        <f>SUM(F8:F37)</f>
        <v>#DIV/0!</v>
      </c>
      <c r="G39" s="9"/>
      <c r="H39" s="38">
        <f>SUM(H8:H37)</f>
        <v>0</v>
      </c>
      <c r="I39" s="39" t="e">
        <f>SUM(I8:I37)</f>
        <v>#DIV/0!</v>
      </c>
      <c r="J39" s="9"/>
      <c r="K39" s="38">
        <f>SUM(K8:K37)</f>
        <v>0</v>
      </c>
      <c r="L39" s="39" t="e">
        <f>SUM(L8:L37)</f>
        <v>#DIV/0!</v>
      </c>
      <c r="M39" s="9"/>
      <c r="N39" s="38">
        <f>SUM(N8:N37)</f>
        <v>0</v>
      </c>
      <c r="O39" s="39" t="e">
        <f>SUM(O8:O37)</f>
        <v>#DIV/0!</v>
      </c>
      <c r="P39" s="9"/>
      <c r="Q39" s="38">
        <f>SUM(Q8:Q37)</f>
        <v>0</v>
      </c>
      <c r="R39" s="39" t="e">
        <f>SUM(R8:R37)</f>
        <v>#DIV/0!</v>
      </c>
      <c r="S39" s="9"/>
      <c r="T39" s="38">
        <f>SUM(T8:T37)</f>
        <v>0</v>
      </c>
      <c r="U39" s="39" t="e">
        <f>SUM(U8:U37)</f>
        <v>#DIV/0!</v>
      </c>
      <c r="V39" s="9"/>
      <c r="W39" s="38">
        <f>SUM(W8:W37)</f>
        <v>0</v>
      </c>
      <c r="X39" s="39" t="e">
        <f>SUM(X8:X37)</f>
        <v>#DIV/0!</v>
      </c>
      <c r="Y39" s="9"/>
      <c r="Z39" s="38">
        <f>SUM(Z8:Z37)</f>
        <v>0</v>
      </c>
      <c r="AA39" s="39" t="e">
        <f>SUM(AA8:AA37)</f>
        <v>#DIV/0!</v>
      </c>
      <c r="AB39" s="9"/>
      <c r="AC39" s="38">
        <f>SUM(AC8:AC37)</f>
        <v>0</v>
      </c>
      <c r="AD39" s="39" t="e">
        <f>SUM(AD8:AD37)</f>
        <v>#DIV/0!</v>
      </c>
      <c r="AE39" s="9"/>
    </row>
    <row r="40" spans="1:33" x14ac:dyDescent="0.3">
      <c r="A40" s="47"/>
      <c r="B40" s="46"/>
      <c r="C40" s="36"/>
      <c r="D40" s="45"/>
      <c r="E40" s="14"/>
      <c r="F40" s="8"/>
      <c r="G40" s="9"/>
      <c r="H40" s="14"/>
      <c r="I40" s="8"/>
      <c r="J40" s="9"/>
      <c r="K40" s="7"/>
      <c r="L40" s="8"/>
      <c r="M40" s="9"/>
      <c r="N40" s="7"/>
      <c r="O40" s="8"/>
      <c r="P40" s="9"/>
      <c r="Q40" s="14"/>
      <c r="R40" s="8"/>
      <c r="S40" s="9"/>
      <c r="T40" s="7"/>
      <c r="U40" s="8"/>
      <c r="V40" s="9"/>
      <c r="W40" s="7"/>
      <c r="X40" s="8"/>
      <c r="Y40" s="9"/>
      <c r="Z40" s="7"/>
      <c r="AA40" s="8"/>
      <c r="AB40" s="9"/>
      <c r="AC40" s="7"/>
      <c r="AD40" s="8"/>
      <c r="AE40" s="9"/>
    </row>
    <row r="41" spans="1:33" x14ac:dyDescent="0.3">
      <c r="A41" s="12" t="s">
        <v>101</v>
      </c>
      <c r="B41" s="14">
        <f>'Copro 1'!C35+'Copro 2'!C35+'Copro 3'!C35+'Copro 4'!C35</f>
        <v>0</v>
      </c>
      <c r="C41" s="8" t="e">
        <f>B41/$B$43</f>
        <v>#DIV/0!</v>
      </c>
      <c r="D41" s="9" t="s">
        <v>38</v>
      </c>
      <c r="E41" s="29"/>
      <c r="F41" s="8" t="e">
        <f>E41/E$43</f>
        <v>#DIV/0!</v>
      </c>
      <c r="G41" s="9" t="s">
        <v>38</v>
      </c>
      <c r="H41" s="29"/>
      <c r="I41" s="8" t="e">
        <f>H41/H$43</f>
        <v>#DIV/0!</v>
      </c>
      <c r="J41" s="9" t="s">
        <v>38</v>
      </c>
      <c r="K41" s="29"/>
      <c r="L41" s="8" t="e">
        <f>K41/K$43</f>
        <v>#DIV/0!</v>
      </c>
      <c r="M41" s="9" t="s">
        <v>38</v>
      </c>
      <c r="N41" s="29"/>
      <c r="O41" s="8" t="e">
        <f>N41/N$43</f>
        <v>#DIV/0!</v>
      </c>
      <c r="P41" s="9" t="s">
        <v>38</v>
      </c>
      <c r="Q41" s="29"/>
      <c r="R41" s="8" t="e">
        <f>Q41/Q$43</f>
        <v>#DIV/0!</v>
      </c>
      <c r="S41" s="9" t="s">
        <v>38</v>
      </c>
      <c r="T41" s="29"/>
      <c r="U41" s="8" t="e">
        <f>T41/T$43</f>
        <v>#DIV/0!</v>
      </c>
      <c r="V41" s="9" t="s">
        <v>38</v>
      </c>
      <c r="W41" s="29"/>
      <c r="X41" s="8" t="e">
        <f>W41/W$43</f>
        <v>#DIV/0!</v>
      </c>
      <c r="Y41" s="9" t="s">
        <v>38</v>
      </c>
      <c r="Z41" s="29"/>
      <c r="AA41" s="8" t="e">
        <f>Z41/Z$43</f>
        <v>#DIV/0!</v>
      </c>
      <c r="AB41" s="9" t="s">
        <v>38</v>
      </c>
      <c r="AC41" s="29"/>
      <c r="AD41" s="8" t="e">
        <f>AC41/AC$43</f>
        <v>#DIV/0!</v>
      </c>
      <c r="AE41" s="9" t="s">
        <v>38</v>
      </c>
    </row>
    <row r="42" spans="1:33" x14ac:dyDescent="0.3">
      <c r="A42" s="12" t="s">
        <v>102</v>
      </c>
      <c r="B42" s="14">
        <f>'Copro 1'!C36+'Copro 2'!C36+'Copro 3'!C36+'Copro 4'!C36</f>
        <v>0</v>
      </c>
      <c r="C42" s="8" t="e">
        <f>B42/$B$43</f>
        <v>#DIV/0!</v>
      </c>
      <c r="D42" s="9" t="s">
        <v>40</v>
      </c>
      <c r="E42" s="29"/>
      <c r="F42" s="8" t="e">
        <f>E42/E$43</f>
        <v>#DIV/0!</v>
      </c>
      <c r="G42" s="9" t="s">
        <v>40</v>
      </c>
      <c r="H42" s="29"/>
      <c r="I42" s="8" t="e">
        <f>H42/H$43</f>
        <v>#DIV/0!</v>
      </c>
      <c r="J42" s="9" t="s">
        <v>40</v>
      </c>
      <c r="K42" s="29"/>
      <c r="L42" s="8" t="e">
        <f>K42/K$43</f>
        <v>#DIV/0!</v>
      </c>
      <c r="M42" s="9" t="s">
        <v>40</v>
      </c>
      <c r="N42" s="29"/>
      <c r="O42" s="8" t="e">
        <f>N42/N$43</f>
        <v>#DIV/0!</v>
      </c>
      <c r="P42" s="9" t="s">
        <v>40</v>
      </c>
      <c r="Q42" s="29"/>
      <c r="R42" s="8" t="e">
        <f>Q42/Q$43</f>
        <v>#DIV/0!</v>
      </c>
      <c r="S42" s="9" t="s">
        <v>40</v>
      </c>
      <c r="T42" s="29"/>
      <c r="U42" s="8" t="e">
        <f>T42/T$43</f>
        <v>#DIV/0!</v>
      </c>
      <c r="V42" s="9" t="s">
        <v>40</v>
      </c>
      <c r="W42" s="29"/>
      <c r="X42" s="8" t="e">
        <f>W42/W$43</f>
        <v>#DIV/0!</v>
      </c>
      <c r="Y42" s="9" t="s">
        <v>40</v>
      </c>
      <c r="Z42" s="29"/>
      <c r="AA42" s="8" t="e">
        <f>Z42/Z$43</f>
        <v>#DIV/0!</v>
      </c>
      <c r="AB42" s="9" t="s">
        <v>40</v>
      </c>
      <c r="AC42" s="29"/>
      <c r="AD42" s="8" t="e">
        <f>AC42/AC$43</f>
        <v>#DIV/0!</v>
      </c>
      <c r="AE42" s="9" t="s">
        <v>40</v>
      </c>
    </row>
    <row r="43" spans="1:33" x14ac:dyDescent="0.3">
      <c r="A43" s="15" t="s">
        <v>103</v>
      </c>
      <c r="B43" s="52">
        <f>'Formulaire SF'!C52</f>
        <v>0</v>
      </c>
      <c r="C43" s="21" t="e">
        <f>SUM(C41:C42)</f>
        <v>#DIV/0!</v>
      </c>
      <c r="D43" s="9"/>
      <c r="E43" s="14">
        <f>SUM(E41:E42)</f>
        <v>0</v>
      </c>
      <c r="F43" s="8" t="e">
        <f>SUM(F41:F42)</f>
        <v>#DIV/0!</v>
      </c>
      <c r="G43" s="9"/>
      <c r="H43" s="14">
        <f>SUM(H41:H42)</f>
        <v>0</v>
      </c>
      <c r="I43" s="8" t="e">
        <f>SUM(I41:I42)</f>
        <v>#DIV/0!</v>
      </c>
      <c r="J43" s="9"/>
      <c r="K43" s="14">
        <f>SUM(K41:K42)</f>
        <v>0</v>
      </c>
      <c r="L43" s="8" t="e">
        <f>SUM(L41:L42)</f>
        <v>#DIV/0!</v>
      </c>
      <c r="M43" s="9"/>
      <c r="N43" s="14">
        <f>SUM(N41:N42)</f>
        <v>0</v>
      </c>
      <c r="O43" s="8" t="e">
        <f>SUM(O41:O42)</f>
        <v>#DIV/0!</v>
      </c>
      <c r="P43" s="9"/>
      <c r="Q43" s="14">
        <f>SUM(Q41:Q42)</f>
        <v>0</v>
      </c>
      <c r="R43" s="8" t="e">
        <f>SUM(R41:R42)</f>
        <v>#DIV/0!</v>
      </c>
      <c r="S43" s="9"/>
      <c r="T43" s="14">
        <f>SUM(T41:T42)</f>
        <v>0</v>
      </c>
      <c r="U43" s="8" t="e">
        <f>SUM(U41:U42)</f>
        <v>#DIV/0!</v>
      </c>
      <c r="V43" s="9"/>
      <c r="W43" s="14">
        <f>SUM(W41:W42)</f>
        <v>0</v>
      </c>
      <c r="X43" s="8" t="e">
        <f>SUM(X41:X42)</f>
        <v>#DIV/0!</v>
      </c>
      <c r="Y43" s="9"/>
      <c r="Z43" s="14">
        <f>SUM(Z41:Z42)</f>
        <v>0</v>
      </c>
      <c r="AA43" s="8" t="e">
        <f>SUM(AA41:AA42)</f>
        <v>#DIV/0!</v>
      </c>
      <c r="AB43" s="9"/>
      <c r="AC43" s="14">
        <f>SUM(AC41:AC42)</f>
        <v>0</v>
      </c>
      <c r="AD43" s="8" t="e">
        <f>SUM(AD41:AD42)</f>
        <v>#DIV/0!</v>
      </c>
      <c r="AE43" s="9"/>
    </row>
    <row r="44" spans="1:33" x14ac:dyDescent="0.3">
      <c r="A44" s="44"/>
      <c r="B44" s="46"/>
      <c r="C44" s="36"/>
      <c r="D44" s="45"/>
      <c r="E44" s="14"/>
      <c r="F44" s="8"/>
      <c r="G44" s="9"/>
      <c r="H44" s="14"/>
      <c r="I44" s="8"/>
      <c r="J44" s="9"/>
      <c r="K44" s="14"/>
      <c r="L44" s="8"/>
      <c r="M44" s="9"/>
      <c r="N44" s="14"/>
      <c r="O44" s="8"/>
      <c r="P44" s="9"/>
      <c r="Q44" s="14"/>
      <c r="R44" s="8"/>
      <c r="S44" s="9"/>
      <c r="T44" s="14"/>
      <c r="U44" s="8"/>
      <c r="V44" s="9"/>
      <c r="W44" s="14"/>
      <c r="X44" s="8"/>
      <c r="Y44" s="9"/>
      <c r="Z44" s="14"/>
      <c r="AA44" s="8"/>
      <c r="AB44" s="9"/>
      <c r="AC44" s="14"/>
      <c r="AD44" s="8"/>
      <c r="AE44" s="9"/>
    </row>
    <row r="45" spans="1:33" s="1" customFormat="1" x14ac:dyDescent="0.3">
      <c r="A45" s="15" t="s">
        <v>42</v>
      </c>
      <c r="B45" s="52" t="e">
        <f>B43+B39</f>
        <v>#REF!</v>
      </c>
      <c r="C45" s="21"/>
      <c r="D45" s="20"/>
      <c r="E45" s="52">
        <f>E43+E39</f>
        <v>0</v>
      </c>
      <c r="F45" s="21"/>
      <c r="G45" s="20"/>
      <c r="H45" s="52">
        <f>H43+H39</f>
        <v>0</v>
      </c>
      <c r="I45" s="21"/>
      <c r="J45" s="20"/>
      <c r="K45" s="52">
        <f>K43+K39</f>
        <v>0</v>
      </c>
      <c r="L45" s="21"/>
      <c r="M45" s="20"/>
      <c r="N45" s="52">
        <f>N43+N39</f>
        <v>0</v>
      </c>
      <c r="O45" s="21"/>
      <c r="P45" s="20"/>
      <c r="Q45" s="52">
        <f>Q43+Q39</f>
        <v>0</v>
      </c>
      <c r="R45" s="21"/>
      <c r="S45" s="20"/>
      <c r="T45" s="52">
        <f>T43+T39</f>
        <v>0</v>
      </c>
      <c r="U45" s="21"/>
      <c r="V45" s="20"/>
      <c r="W45" s="52">
        <f>W43+W39</f>
        <v>0</v>
      </c>
      <c r="X45" s="21"/>
      <c r="Y45" s="20"/>
      <c r="Z45" s="52">
        <f>Z43+Z39</f>
        <v>0</v>
      </c>
      <c r="AA45" s="21"/>
      <c r="AB45" s="20"/>
      <c r="AC45" s="52">
        <f>AC43+AC39</f>
        <v>0</v>
      </c>
      <c r="AD45" s="21"/>
      <c r="AE45" s="20"/>
      <c r="AF45" s="11"/>
      <c r="AG45" s="6"/>
    </row>
    <row r="46" spans="1:33" x14ac:dyDescent="0.3">
      <c r="A46" s="12"/>
      <c r="B46" s="14"/>
      <c r="C46" s="8"/>
      <c r="D46" s="9"/>
      <c r="E46" s="14"/>
      <c r="F46" s="8"/>
      <c r="G46" s="9"/>
      <c r="H46" s="14"/>
      <c r="I46" s="8"/>
      <c r="J46" s="9"/>
      <c r="K46" s="7"/>
      <c r="L46" s="8"/>
      <c r="M46" s="9"/>
      <c r="N46" s="7"/>
      <c r="O46" s="8"/>
      <c r="P46" s="9"/>
      <c r="Q46" s="14"/>
      <c r="R46" s="8"/>
      <c r="S46" s="9"/>
      <c r="T46" s="7"/>
      <c r="U46" s="8"/>
      <c r="V46" s="9"/>
      <c r="W46" s="7"/>
      <c r="X46" s="8"/>
      <c r="Y46" s="9"/>
      <c r="Z46" s="7"/>
      <c r="AA46" s="8"/>
      <c r="AB46" s="9"/>
      <c r="AC46" s="7"/>
      <c r="AD46" s="8"/>
      <c r="AE46" s="9"/>
    </row>
    <row r="47" spans="1:33" x14ac:dyDescent="0.3">
      <c r="A47" s="15" t="s">
        <v>104</v>
      </c>
      <c r="B47" s="7"/>
      <c r="C47" s="8"/>
      <c r="D47" s="9"/>
      <c r="E47" s="7"/>
      <c r="F47" s="8"/>
      <c r="G47" s="9"/>
      <c r="H47" s="7"/>
      <c r="I47" s="8"/>
      <c r="J47" s="9"/>
      <c r="K47" s="7"/>
      <c r="L47" s="8"/>
      <c r="M47" s="9"/>
      <c r="N47" s="7"/>
      <c r="O47" s="8"/>
      <c r="P47" s="9"/>
      <c r="Q47" s="7"/>
      <c r="R47" s="8"/>
      <c r="S47" s="9"/>
      <c r="T47" s="7"/>
      <c r="U47" s="8"/>
      <c r="V47" s="9"/>
      <c r="W47" s="7"/>
      <c r="X47" s="8"/>
      <c r="Y47" s="9"/>
      <c r="Z47" s="7"/>
      <c r="AA47" s="8"/>
      <c r="AB47" s="9"/>
      <c r="AC47" s="7"/>
      <c r="AD47" s="8"/>
      <c r="AE47" s="9"/>
    </row>
    <row r="48" spans="1:33" ht="12.75" customHeight="1" x14ac:dyDescent="0.3">
      <c r="A48" s="12" t="s">
        <v>105</v>
      </c>
      <c r="B48" s="31">
        <f>SUMIF(D9:D34,"A",B9:B34)</f>
        <v>0</v>
      </c>
      <c r="C48" s="8" t="e">
        <f>B48/B39</f>
        <v>#REF!</v>
      </c>
      <c r="D48" s="9"/>
      <c r="E48" s="31">
        <f>SUMIF(G8:G34,"A",E8:E34)</f>
        <v>0</v>
      </c>
      <c r="F48" s="8" t="e">
        <f>E48/E39</f>
        <v>#DIV/0!</v>
      </c>
      <c r="G48" s="9"/>
      <c r="H48" s="31">
        <f>SUMIF(J8:J34,"A",H8:H34)</f>
        <v>0</v>
      </c>
      <c r="I48" s="8" t="e">
        <f>H48/H39</f>
        <v>#DIV/0!</v>
      </c>
      <c r="J48" s="9"/>
      <c r="K48" s="31">
        <f>SUMIF(M8:M34,"A",K8:K34)</f>
        <v>0</v>
      </c>
      <c r="L48" s="8" t="e">
        <f>K48/K39</f>
        <v>#DIV/0!</v>
      </c>
      <c r="M48" s="9"/>
      <c r="N48" s="31">
        <f>SUMIF(P8:P34,"A",N8:N34)</f>
        <v>0</v>
      </c>
      <c r="O48" s="8" t="e">
        <f>N48/N39</f>
        <v>#DIV/0!</v>
      </c>
      <c r="P48" s="9"/>
      <c r="Q48" s="31">
        <f>SUMIF(S8:S34,"A",Q8:Q34)</f>
        <v>0</v>
      </c>
      <c r="R48" s="8" t="e">
        <f>Q48/Q39</f>
        <v>#DIV/0!</v>
      </c>
      <c r="S48" s="9"/>
      <c r="T48" s="31">
        <f>SUMIF(V8:V34,"A",T8:T34)</f>
        <v>0</v>
      </c>
      <c r="U48" s="8" t="e">
        <f>T48/T39</f>
        <v>#DIV/0!</v>
      </c>
      <c r="V48" s="9"/>
      <c r="W48" s="31">
        <f>SUMIF(Y8:Y34,"A",W8:W34)</f>
        <v>0</v>
      </c>
      <c r="X48" s="8" t="e">
        <f>W48/W39</f>
        <v>#DIV/0!</v>
      </c>
      <c r="Y48" s="9"/>
      <c r="Z48" s="31">
        <f>SUMIF(AB8:AB34,"A",Z8:Z34)</f>
        <v>0</v>
      </c>
      <c r="AA48" s="8" t="e">
        <f>Z48/Z39</f>
        <v>#DIV/0!</v>
      </c>
      <c r="AB48" s="9"/>
      <c r="AC48" s="31">
        <f>SUMIF(AE8:AE34,"A",AC8:AC34)</f>
        <v>0</v>
      </c>
      <c r="AD48" s="8" t="e">
        <f>AC48/AC39</f>
        <v>#DIV/0!</v>
      </c>
      <c r="AE48" s="9"/>
    </row>
    <row r="49" spans="1:31" x14ac:dyDescent="0.3">
      <c r="A49" s="12" t="s">
        <v>106</v>
      </c>
      <c r="B49" s="29">
        <f>SUMIF(D9:D38,"A",B9:B38)+B8</f>
        <v>0</v>
      </c>
      <c r="C49" s="8" t="e">
        <f>B49/B39</f>
        <v>#REF!</v>
      </c>
      <c r="D49" s="9"/>
      <c r="E49" s="29">
        <f>SUMIF(G8:G38,"A",E8:E38)+E8</f>
        <v>0</v>
      </c>
      <c r="F49" s="8" t="e">
        <f>E49/E39</f>
        <v>#DIV/0!</v>
      </c>
      <c r="G49" s="9"/>
      <c r="H49" s="29">
        <f>SUMIF(J8:J38,"A",H8:H38)+H8</f>
        <v>0</v>
      </c>
      <c r="I49" s="8" t="e">
        <f>H49/H39</f>
        <v>#DIV/0!</v>
      </c>
      <c r="J49" s="9"/>
      <c r="K49" s="29">
        <f>SUMIF(M8:M38,"A",K8:K38)+K8</f>
        <v>0</v>
      </c>
      <c r="L49" s="8" t="e">
        <f>K49/K39</f>
        <v>#DIV/0!</v>
      </c>
      <c r="M49" s="9"/>
      <c r="N49" s="29">
        <f>SUMIF(P8:P38,"A",N8:N38)+N8</f>
        <v>0</v>
      </c>
      <c r="O49" s="8" t="e">
        <f>N49/N39</f>
        <v>#DIV/0!</v>
      </c>
      <c r="P49" s="9"/>
      <c r="Q49" s="29">
        <f>SUMIF(S8:S38,"A",Q8:Q38)+Q8</f>
        <v>0</v>
      </c>
      <c r="R49" s="8" t="e">
        <f>Q49/Q39</f>
        <v>#DIV/0!</v>
      </c>
      <c r="S49" s="9"/>
      <c r="T49" s="29">
        <f>SUMIF(V8:V38,"A",T8:T38)+T8</f>
        <v>0</v>
      </c>
      <c r="U49" s="8" t="e">
        <f>T49/T39</f>
        <v>#DIV/0!</v>
      </c>
      <c r="V49" s="9"/>
      <c r="W49" s="29">
        <f>SUMIF(Y8:Y38,"A",W8:W38)+W8</f>
        <v>0</v>
      </c>
      <c r="X49" s="8" t="e">
        <f>W49/W39</f>
        <v>#DIV/0!</v>
      </c>
      <c r="Y49" s="9"/>
      <c r="Z49" s="29">
        <f>SUMIF(AB8:AB38,"A",Z8:Z38)+Z8</f>
        <v>0</v>
      </c>
      <c r="AA49" s="8" t="e">
        <f>Z49/Z39</f>
        <v>#DIV/0!</v>
      </c>
      <c r="AB49" s="9"/>
      <c r="AC49" s="29">
        <f>SUMIF(AE8:AE38,"A",AC8:AC38)+AC8</f>
        <v>0</v>
      </c>
      <c r="AD49" s="8" t="e">
        <f>AC49/AC39</f>
        <v>#DIV/0!</v>
      </c>
      <c r="AE49" s="9"/>
    </row>
    <row r="50" spans="1:31" x14ac:dyDescent="0.3">
      <c r="A50" s="12"/>
      <c r="B50" s="14"/>
      <c r="C50" s="8"/>
      <c r="D50" s="9"/>
      <c r="E50" s="14"/>
      <c r="F50" s="8"/>
      <c r="G50" s="9"/>
      <c r="H50" s="14"/>
      <c r="I50" s="8"/>
      <c r="J50" s="9"/>
      <c r="K50" s="14"/>
      <c r="L50" s="8"/>
      <c r="M50" s="9"/>
      <c r="N50" s="14"/>
      <c r="O50" s="8"/>
      <c r="P50" s="9"/>
      <c r="Q50" s="14"/>
      <c r="R50" s="8"/>
      <c r="S50" s="9"/>
      <c r="T50" s="14"/>
      <c r="U50" s="8"/>
      <c r="V50" s="9"/>
      <c r="W50" s="14"/>
      <c r="X50" s="8"/>
      <c r="Y50" s="9"/>
      <c r="Z50" s="14"/>
      <c r="AA50" s="8"/>
      <c r="AB50" s="9"/>
      <c r="AC50" s="14"/>
      <c r="AD50" s="8"/>
      <c r="AE50" s="9"/>
    </row>
    <row r="51" spans="1:31" x14ac:dyDescent="0.3">
      <c r="A51" s="15" t="s">
        <v>107</v>
      </c>
      <c r="B51" s="7"/>
      <c r="C51" s="8"/>
      <c r="D51" s="9"/>
      <c r="E51" s="7"/>
      <c r="F51" s="8"/>
      <c r="G51" s="9"/>
      <c r="H51" s="7"/>
      <c r="I51" s="8"/>
      <c r="J51" s="9"/>
      <c r="K51" s="7"/>
      <c r="L51" s="8"/>
      <c r="M51" s="9"/>
      <c r="N51" s="7"/>
      <c r="O51" s="8"/>
      <c r="P51" s="9"/>
      <c r="Q51" s="7"/>
      <c r="R51" s="8"/>
      <c r="S51" s="9"/>
      <c r="T51" s="7"/>
      <c r="U51" s="8"/>
      <c r="V51" s="9"/>
      <c r="W51" s="7"/>
      <c r="X51" s="8"/>
      <c r="Y51" s="9"/>
      <c r="Z51" s="7"/>
      <c r="AA51" s="8"/>
      <c r="AB51" s="9"/>
      <c r="AC51" s="7"/>
      <c r="AD51" s="8"/>
      <c r="AE51" s="9"/>
    </row>
    <row r="52" spans="1:31" x14ac:dyDescent="0.3">
      <c r="A52" s="12" t="s">
        <v>108</v>
      </c>
      <c r="B52" s="7" t="e">
        <f>B39-B49</f>
        <v>#REF!</v>
      </c>
      <c r="C52" s="8" t="e">
        <f>B52/B39</f>
        <v>#REF!</v>
      </c>
      <c r="D52" s="9"/>
      <c r="E52" s="7">
        <f>E39-E49</f>
        <v>0</v>
      </c>
      <c r="F52" s="8" t="e">
        <f>E52/E39</f>
        <v>#DIV/0!</v>
      </c>
      <c r="G52" s="9"/>
      <c r="H52" s="7">
        <f>H39-H49</f>
        <v>0</v>
      </c>
      <c r="I52" s="8" t="e">
        <f>H52/H39</f>
        <v>#DIV/0!</v>
      </c>
      <c r="J52" s="9"/>
      <c r="K52" s="7">
        <f>K39-K49</f>
        <v>0</v>
      </c>
      <c r="L52" s="8" t="e">
        <f>K52/K39</f>
        <v>#DIV/0!</v>
      </c>
      <c r="M52" s="9"/>
      <c r="N52" s="7">
        <f>N39-N49</f>
        <v>0</v>
      </c>
      <c r="O52" s="8" t="e">
        <f>N52/N39</f>
        <v>#DIV/0!</v>
      </c>
      <c r="P52" s="9"/>
      <c r="Q52" s="7">
        <f>Q39-Q49</f>
        <v>0</v>
      </c>
      <c r="R52" s="8" t="e">
        <f>Q52/Q39</f>
        <v>#DIV/0!</v>
      </c>
      <c r="S52" s="9"/>
      <c r="T52" s="7">
        <f>T39-T49</f>
        <v>0</v>
      </c>
      <c r="U52" s="8" t="e">
        <f>T52/T39</f>
        <v>#DIV/0!</v>
      </c>
      <c r="V52" s="9"/>
      <c r="W52" s="7">
        <f>W39-W49</f>
        <v>0</v>
      </c>
      <c r="X52" s="8" t="e">
        <f>W52/W39</f>
        <v>#DIV/0!</v>
      </c>
      <c r="Y52" s="9"/>
      <c r="Z52" s="7">
        <f>Z39-Z49</f>
        <v>0</v>
      </c>
      <c r="AA52" s="8" t="e">
        <f>Z52/Z39</f>
        <v>#DIV/0!</v>
      </c>
      <c r="AB52" s="9"/>
      <c r="AC52" s="7">
        <f>AC39-AC49</f>
        <v>0</v>
      </c>
      <c r="AD52" s="8" t="e">
        <f>AC52/AC39</f>
        <v>#DIV/0!</v>
      </c>
      <c r="AE52" s="9"/>
    </row>
    <row r="53" spans="1:31" x14ac:dyDescent="0.3">
      <c r="A53" s="12" t="s">
        <v>109</v>
      </c>
      <c r="B53" s="14" t="e">
        <f>B45-B41-B49</f>
        <v>#REF!</v>
      </c>
      <c r="C53" s="8" t="e">
        <f>B53/B45</f>
        <v>#REF!</v>
      </c>
      <c r="D53" s="9"/>
      <c r="E53" s="14">
        <f>E45-E41-E49</f>
        <v>0</v>
      </c>
      <c r="F53" s="8" t="e">
        <f>E53/E45</f>
        <v>#DIV/0!</v>
      </c>
      <c r="G53" s="9"/>
      <c r="H53" s="14">
        <f>H45-H41-H49</f>
        <v>0</v>
      </c>
      <c r="I53" s="8" t="e">
        <f>H53/H45</f>
        <v>#DIV/0!</v>
      </c>
      <c r="J53" s="9"/>
      <c r="K53" s="14">
        <f>K45-K41-K49</f>
        <v>0</v>
      </c>
      <c r="L53" s="8" t="e">
        <f>K53/K45</f>
        <v>#DIV/0!</v>
      </c>
      <c r="M53" s="9"/>
      <c r="N53" s="14">
        <f>N45-N41-N49</f>
        <v>0</v>
      </c>
      <c r="O53" s="8" t="e">
        <f>N53/N45</f>
        <v>#DIV/0!</v>
      </c>
      <c r="P53" s="9"/>
      <c r="Q53" s="14">
        <f>Q45-Q41-Q49</f>
        <v>0</v>
      </c>
      <c r="R53" s="8" t="e">
        <f>Q53/Q45</f>
        <v>#DIV/0!</v>
      </c>
      <c r="S53" s="9"/>
      <c r="T53" s="14">
        <f>T45-T41-T49</f>
        <v>0</v>
      </c>
      <c r="U53" s="8" t="e">
        <f>T53/T45</f>
        <v>#DIV/0!</v>
      </c>
      <c r="V53" s="9"/>
      <c r="W53" s="14">
        <f>W45-W41-W49</f>
        <v>0</v>
      </c>
      <c r="X53" s="8" t="e">
        <f>W53/W45</f>
        <v>#DIV/0!</v>
      </c>
      <c r="Y53" s="9"/>
      <c r="Z53" s="14">
        <f>Z45-Z41-Z49</f>
        <v>0</v>
      </c>
      <c r="AA53" s="8" t="e">
        <f>Z53/Z45</f>
        <v>#DIV/0!</v>
      </c>
      <c r="AB53" s="9"/>
      <c r="AC53" s="14">
        <f>AC45-AC41-AC49</f>
        <v>0</v>
      </c>
      <c r="AD53" s="8" t="e">
        <f>AC53/AC45</f>
        <v>#DIV/0!</v>
      </c>
      <c r="AE53" s="9"/>
    </row>
    <row r="54" spans="1:31" x14ac:dyDescent="0.3">
      <c r="A54" s="12"/>
      <c r="B54" s="13"/>
      <c r="D54" s="9"/>
      <c r="E54" s="13"/>
      <c r="G54" s="9"/>
      <c r="H54" s="13"/>
      <c r="J54" s="9"/>
      <c r="K54" s="13"/>
      <c r="M54" s="9"/>
      <c r="N54" s="13"/>
      <c r="P54" s="9"/>
      <c r="Q54" s="13"/>
      <c r="S54" s="9"/>
      <c r="T54" s="13"/>
      <c r="V54" s="9"/>
      <c r="W54" s="13"/>
      <c r="Y54" s="9"/>
      <c r="Z54" s="13"/>
      <c r="AB54" s="9"/>
      <c r="AC54" s="13"/>
      <c r="AE54" s="9"/>
    </row>
  </sheetData>
  <mergeCells count="26">
    <mergeCell ref="A2:P2"/>
    <mergeCell ref="Q2:S2"/>
    <mergeCell ref="W2:Y2"/>
    <mergeCell ref="A5:A6"/>
    <mergeCell ref="A4:Y4"/>
    <mergeCell ref="W6:Y6"/>
    <mergeCell ref="Q6:S6"/>
    <mergeCell ref="N6:P6"/>
    <mergeCell ref="K6:M6"/>
    <mergeCell ref="H6:J6"/>
    <mergeCell ref="E6:G6"/>
    <mergeCell ref="B6:D6"/>
    <mergeCell ref="W5:Y5"/>
    <mergeCell ref="Q5:S5"/>
    <mergeCell ref="T2:V2"/>
    <mergeCell ref="Z5:AB5"/>
    <mergeCell ref="Z6:AB6"/>
    <mergeCell ref="AC5:AE5"/>
    <mergeCell ref="AC6:AE6"/>
    <mergeCell ref="B5:D5"/>
    <mergeCell ref="T5:V5"/>
    <mergeCell ref="N5:P5"/>
    <mergeCell ref="K5:M5"/>
    <mergeCell ref="H5:J5"/>
    <mergeCell ref="E5:G5"/>
    <mergeCell ref="T6:V6"/>
  </mergeCells>
  <conditionalFormatting sqref="C52 F52 I52 L52 O52 R52 U52 X52 AA52 AD52">
    <cfRule type="colorScale" priority="9">
      <colorScale>
        <cfvo type="min"/>
        <cfvo type="num" val="0.25"/>
        <cfvo type="max"/>
        <color rgb="FF63BE7B"/>
        <color rgb="FFFFEB84"/>
        <color rgb="FFF8696B"/>
      </colorScale>
    </cfRule>
  </conditionalFormatting>
  <conditionalFormatting sqref="F49 C49 I49 L49 O49 R49 U49 X49 AA49 AD49">
    <cfRule type="colorScale" priority="7">
      <colorScale>
        <cfvo type="min"/>
        <cfvo type="num" val="0.75"/>
        <cfvo type="max"/>
        <color rgb="FFF8696B"/>
        <color rgb="FFFFEB84"/>
        <color rgb="FF63BE7B"/>
      </colorScale>
    </cfRule>
  </conditionalFormatting>
  <conditionalFormatting sqref="F53 C53 I53 L53 O53 R53 U53 X53 AA53 AD53">
    <cfRule type="colorScale" priority="8">
      <colorScale>
        <cfvo type="min"/>
        <cfvo type="num" val="0.25"/>
        <cfvo type="max"/>
        <color rgb="FF63BE7B"/>
        <color rgb="FFFFEB84"/>
        <color rgb="FFF8696B"/>
      </colorScale>
    </cfRule>
  </conditionalFormatting>
  <conditionalFormatting sqref="AA49">
    <cfRule type="colorScale" priority="4">
      <colorScale>
        <cfvo type="min"/>
        <cfvo type="num" val="0.75"/>
        <cfvo type="max"/>
        <color rgb="FFF8696B"/>
        <color rgb="FFFFEB84"/>
        <color rgb="FF63BE7B"/>
      </colorScale>
    </cfRule>
  </conditionalFormatting>
  <conditionalFormatting sqref="AA52">
    <cfRule type="colorScale" priority="6">
      <colorScale>
        <cfvo type="min"/>
        <cfvo type="num" val="0.25"/>
        <cfvo type="max"/>
        <color rgb="FF63BE7B"/>
        <color rgb="FFFFEB84"/>
        <color rgb="FFF8696B"/>
      </colorScale>
    </cfRule>
  </conditionalFormatting>
  <conditionalFormatting sqref="AD49">
    <cfRule type="colorScale" priority="1">
      <colorScale>
        <cfvo type="min"/>
        <cfvo type="num" val="0.75"/>
        <cfvo type="max"/>
        <color rgb="FFF8696B"/>
        <color rgb="FFFFEB84"/>
        <color rgb="FF63BE7B"/>
      </colorScale>
    </cfRule>
  </conditionalFormatting>
  <conditionalFormatting sqref="AD52">
    <cfRule type="colorScale" priority="3">
      <colorScale>
        <cfvo type="min"/>
        <cfvo type="num" val="0.25"/>
        <cfvo type="max"/>
        <color rgb="FF63BE7B"/>
        <color rgb="FFFFEB84"/>
        <color rgb="FFF8696B"/>
      </colorScale>
    </cfRule>
  </conditionalFormatting>
  <conditionalFormatting sqref="AD53">
    <cfRule type="colorScale" priority="2">
      <colorScale>
        <cfvo type="min"/>
        <cfvo type="num" val="0.25"/>
        <cfvo type="max"/>
        <color rgb="FF63BE7B"/>
        <color rgb="FFFFEB84"/>
        <color rgb="FFF8696B"/>
      </colorScale>
    </cfRule>
  </conditionalFormatting>
  <dataValidations count="2">
    <dataValidation type="list" allowBlank="1" showInputMessage="1" showErrorMessage="1" sqref="Q2 W2" xr:uid="{8BB5ACA2-6DD0-47F1-89E1-6C3AC890DC21}">
      <formula1>$AE$1:$AE$10</formula1>
    </dataValidation>
    <dataValidation type="list" allowBlank="1" showInputMessage="1" showErrorMessage="1" sqref="T2:V2" xr:uid="{536738BE-569D-4D56-AB1F-4753A961A113}">
      <formula1>$AF$1:$AF$5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3673bcd0-b008-4449-8a58-d91eb22358ab" xsi:nil="true"/>
    <lcf76f155ced4ddcb4097134ff3c332f xmlns="3673bcd0-b008-4449-8a58-d91eb22358ab">
      <Terms xmlns="http://schemas.microsoft.com/office/infopath/2007/PartnerControls"/>
    </lcf76f155ced4ddcb4097134ff3c332f>
    <TaxCatchAll xmlns="f5bd3720-a4a2-4c7a-adf1-3e2131b1b0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AE7612141B442ADCB17C06C6DB7C4" ma:contentTypeVersion="21" ma:contentTypeDescription="Crée un document." ma:contentTypeScope="" ma:versionID="7ffd30778599c19e485ec7b13ab8865c">
  <xsd:schema xmlns:xsd="http://www.w3.org/2001/XMLSchema" xmlns:xs="http://www.w3.org/2001/XMLSchema" xmlns:p="http://schemas.microsoft.com/office/2006/metadata/properties" xmlns:ns1="http://schemas.microsoft.com/sharepoint/v3" xmlns:ns2="3673bcd0-b008-4449-8a58-d91eb22358ab" xmlns:ns3="f5bd3720-a4a2-4c7a-adf1-3e2131b1b059" targetNamespace="http://schemas.microsoft.com/office/2006/metadata/properties" ma:root="true" ma:fieldsID="a22d8de66f0c6c7ac8ffb589c6cb4fba" ns1:_="" ns2:_="" ns3:_="">
    <xsd:import namespace="http://schemas.microsoft.com/sharepoint/v3"/>
    <xsd:import namespace="3673bcd0-b008-4449-8a58-d91eb22358ab"/>
    <xsd:import namespace="f5bd3720-a4a2-4c7a-adf1-3e2131b1b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3bcd0-b008-4449-8a58-d91eb2235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a1d638a4-29b4-4d81-9f2c-4f7df86c36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d3720-a4a2-4c7a-adf1-3e2131b1b0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147f7ed-883f-42f3-b802-cb5c753b47d9}" ma:internalName="TaxCatchAll" ma:showField="CatchAllData" ma:web="f5bd3720-a4a2-4c7a-adf1-3e2131b1b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74094-B4CF-4290-8631-F3EBE25139F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f5bd3720-a4a2-4c7a-adf1-3e2131b1b059"/>
    <ds:schemaRef ds:uri="3673bcd0-b008-4449-8a58-d91eb22358a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34342A7-67F0-404A-B768-F81415680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D385A-480F-4F7B-8198-CB9AA1C44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73bcd0-b008-4449-8a58-d91eb22358ab"/>
    <ds:schemaRef ds:uri="f5bd3720-a4a2-4c7a-adf1-3e2131b1b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Formulaire SF</vt:lpstr>
      <vt:lpstr>Copro 1</vt:lpstr>
      <vt:lpstr>Copro 2</vt:lpstr>
      <vt:lpstr>Copro 3</vt:lpstr>
      <vt:lpstr>Copro 4</vt:lpstr>
      <vt:lpstr>CACHÉ Tableau comparatif </vt:lpstr>
    </vt:vector>
  </TitlesOfParts>
  <Manager/>
  <Company>Sodec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mbrazeau</dc:creator>
  <cp:keywords/>
  <dc:description/>
  <cp:lastModifiedBy>Lauverjat, Magali</cp:lastModifiedBy>
  <cp:revision/>
  <dcterms:created xsi:type="dcterms:W3CDTF">2011-06-22T18:27:35Z</dcterms:created>
  <dcterms:modified xsi:type="dcterms:W3CDTF">2024-10-25T17:47:01Z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0x0101001E7AE7612141B442ADCB17C06C6DB7C4</vt:lpwstr>
  </property>
  <property fmtid="{D5CDD505-2E9C-101B-9397-08002B2CF9AE}" pid="3" name="Order">
    <vt:r8>6246000</vt:r8>
  </property>
  <property fmtid="{D5CDD505-2E9C-101B-9397-08002B2CF9AE}" pid="4" name="MediaServiceImageTags">
    <vt:lpwstr/>
  </property>
</Properties>
</file>