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odecgouvqcca.sharepoint.com/sites/GRP-Directiondescommunications/Documents partages/X1310 Programmes d'aide financière/Mesures fiscales/Finaux/Cinéma-tv/"/>
    </mc:Choice>
  </mc:AlternateContent>
  <xr:revisionPtr revIDLastSave="1017" documentId="13_ncr:1_{3F6A8042-4A3F-4588-B5F7-6ADB96E99DB2}" xr6:coauthVersionLast="47" xr6:coauthVersionMax="47" xr10:uidLastSave="{E95AF81A-9807-4898-B179-BFE85DD32FBF}"/>
  <bookViews>
    <workbookView xWindow="-118" yWindow="-118" windowWidth="22229" windowHeight="13261" xr2:uid="{00000000-000D-0000-FFFF-FFFF00000000}"/>
  </bookViews>
  <sheets>
    <sheet name="Sommaire" sheetId="1" r:id="rId1"/>
    <sheet name="Détail" sheetId="3" r:id="rId2"/>
  </sheets>
  <definedNames>
    <definedName name="_xlnm.Print_Titles" localSheetId="1">Détail!$1:$4</definedName>
    <definedName name="_xlnm.Print_Titles" localSheetId="0">Sommaire!$1:$4</definedName>
    <definedName name="Print_Area" localSheetId="0">Sommaire!$A$1:$J$4</definedName>
    <definedName name="Print_Titles" localSheetId="0">Sommaire!$1:$4</definedName>
    <definedName name="_xlnm.Print_Area" localSheetId="1">Détail!$A$1:$Q$1188</definedName>
    <definedName name="_xlnm.Print_Area" localSheetId="0">Sommaire!$A$1:$Q$92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I10" i="1"/>
  <c r="K10" i="1"/>
  <c r="M10" i="1"/>
  <c r="O10" i="1"/>
  <c r="Q10" i="1"/>
  <c r="E2" i="3" l="1"/>
  <c r="E1" i="3"/>
  <c r="Q1186" i="3" l="1"/>
  <c r="O1186" i="3"/>
  <c r="M1186" i="3"/>
  <c r="K1186" i="3"/>
  <c r="I1186" i="3"/>
  <c r="G1186" i="3"/>
  <c r="E89" i="1"/>
  <c r="O1181" i="3"/>
  <c r="O88" i="1" s="1"/>
  <c r="O1176" i="3"/>
  <c r="O87" i="1" s="1"/>
  <c r="O1171" i="3"/>
  <c r="O82" i="1" s="1"/>
  <c r="O1161" i="3"/>
  <c r="O81" i="1" s="1"/>
  <c r="O1146" i="3"/>
  <c r="O80" i="1" s="1"/>
  <c r="O1127" i="3"/>
  <c r="O75" i="1" s="1"/>
  <c r="O1107" i="3"/>
  <c r="O74" i="1" s="1"/>
  <c r="O1081" i="3"/>
  <c r="O73" i="1" s="1"/>
  <c r="O1055" i="3"/>
  <c r="O72" i="1" s="1"/>
  <c r="O1019" i="3"/>
  <c r="O71" i="1" s="1"/>
  <c r="O997" i="3"/>
  <c r="O70" i="1" s="1"/>
  <c r="O966" i="3"/>
  <c r="O69" i="1" s="1"/>
  <c r="O931" i="3"/>
  <c r="O68" i="1" s="1"/>
  <c r="O920" i="3"/>
  <c r="O67" i="1" s="1"/>
  <c r="O896" i="3"/>
  <c r="O63" i="1" s="1"/>
  <c r="O872" i="3"/>
  <c r="O62" i="1" s="1"/>
  <c r="O860" i="3"/>
  <c r="O61" i="1" s="1"/>
  <c r="O845" i="3"/>
  <c r="O60" i="1" s="1"/>
  <c r="O809" i="3"/>
  <c r="O59" i="1" s="1"/>
  <c r="O780" i="3"/>
  <c r="O58" i="1" s="1"/>
  <c r="O758" i="3"/>
  <c r="O57" i="1" s="1"/>
  <c r="O739" i="3"/>
  <c r="O56" i="1" s="1"/>
  <c r="O728" i="3"/>
  <c r="O55" i="1" s="1"/>
  <c r="O704" i="3"/>
  <c r="O54" i="1" s="1"/>
  <c r="O689" i="3"/>
  <c r="O53" i="1" s="1"/>
  <c r="O671" i="3"/>
  <c r="O52" i="1" s="1"/>
  <c r="O661" i="3"/>
  <c r="O51" i="1" s="1"/>
  <c r="O649" i="3"/>
  <c r="O50" i="1" s="1"/>
  <c r="O638" i="3"/>
  <c r="O49" i="1" s="1"/>
  <c r="O624" i="3"/>
  <c r="O48" i="1" s="1"/>
  <c r="O609" i="3"/>
  <c r="O47" i="1" s="1"/>
  <c r="O590" i="3"/>
  <c r="O46" i="1" s="1"/>
  <c r="O578" i="3"/>
  <c r="O45" i="1" s="1"/>
  <c r="O568" i="3"/>
  <c r="O44" i="1" s="1"/>
  <c r="O557" i="3"/>
  <c r="O43" i="1" s="1"/>
  <c r="O548" i="3"/>
  <c r="O42" i="1" s="1"/>
  <c r="O534" i="3"/>
  <c r="O41" i="1" s="1"/>
  <c r="O525" i="3"/>
  <c r="O40" i="1" s="1"/>
  <c r="O515" i="3"/>
  <c r="O39" i="1" s="1"/>
  <c r="O505" i="3"/>
  <c r="O38" i="1" s="1"/>
  <c r="O486" i="3"/>
  <c r="O37" i="1" s="1"/>
  <c r="O474" i="3"/>
  <c r="O36" i="1" s="1"/>
  <c r="O454" i="3"/>
  <c r="O35" i="1" s="1"/>
  <c r="O435" i="3"/>
  <c r="O34" i="1" s="1"/>
  <c r="O423" i="3"/>
  <c r="O33" i="1" s="1"/>
  <c r="O405" i="3"/>
  <c r="O32" i="1" s="1"/>
  <c r="O385" i="3"/>
  <c r="O31" i="1" s="1"/>
  <c r="O370" i="3"/>
  <c r="O30" i="1" s="1"/>
  <c r="O359" i="3"/>
  <c r="O29" i="1" s="1"/>
  <c r="O347" i="3"/>
  <c r="O28" i="1" s="1"/>
  <c r="O331" i="3"/>
  <c r="O27" i="1" s="1"/>
  <c r="O318" i="3"/>
  <c r="O26" i="1" s="1"/>
  <c r="O300" i="3"/>
  <c r="O25" i="1" s="1"/>
  <c r="O273" i="3"/>
  <c r="O24" i="1" s="1"/>
  <c r="O257" i="3"/>
  <c r="O23" i="1" s="1"/>
  <c r="O244" i="3"/>
  <c r="O22" i="1" s="1"/>
  <c r="O235" i="3"/>
  <c r="O21" i="1" s="1"/>
  <c r="O225" i="3"/>
  <c r="O20" i="1" s="1"/>
  <c r="O214" i="3"/>
  <c r="O19" i="1" s="1"/>
  <c r="O201" i="3"/>
  <c r="O18" i="1" s="1"/>
  <c r="O184" i="3"/>
  <c r="O17" i="1" s="1"/>
  <c r="O170" i="3"/>
  <c r="O16" i="1" s="1"/>
  <c r="O139" i="3"/>
  <c r="O15" i="1" s="1"/>
  <c r="O121" i="3"/>
  <c r="O14" i="1" s="1"/>
  <c r="O92" i="3"/>
  <c r="O77" i="3"/>
  <c r="O9" i="1" s="1"/>
  <c r="O62" i="3"/>
  <c r="O8" i="1" s="1"/>
  <c r="O45" i="3"/>
  <c r="O7" i="1" s="1"/>
  <c r="O27" i="3"/>
  <c r="O6" i="1" s="1"/>
  <c r="O9" i="3"/>
  <c r="O5" i="1" s="1"/>
  <c r="M1181" i="3"/>
  <c r="M88" i="1" s="1"/>
  <c r="M1176" i="3"/>
  <c r="M87" i="1" s="1"/>
  <c r="M1171" i="3"/>
  <c r="M82" i="1" s="1"/>
  <c r="M1161" i="3"/>
  <c r="M81" i="1" s="1"/>
  <c r="M1146" i="3"/>
  <c r="M80" i="1" s="1"/>
  <c r="M1127" i="3"/>
  <c r="M75" i="1" s="1"/>
  <c r="M1107" i="3"/>
  <c r="M74" i="1" s="1"/>
  <c r="M1081" i="3"/>
  <c r="M73" i="1" s="1"/>
  <c r="M1055" i="3"/>
  <c r="M72" i="1" s="1"/>
  <c r="M1019" i="3"/>
  <c r="M71" i="1" s="1"/>
  <c r="M997" i="3"/>
  <c r="M70" i="1" s="1"/>
  <c r="M966" i="3"/>
  <c r="M69" i="1" s="1"/>
  <c r="M931" i="3"/>
  <c r="M68" i="1" s="1"/>
  <c r="M920" i="3"/>
  <c r="M67" i="1" s="1"/>
  <c r="M896" i="3"/>
  <c r="M63" i="1" s="1"/>
  <c r="M872" i="3"/>
  <c r="M62" i="1" s="1"/>
  <c r="M860" i="3"/>
  <c r="M61" i="1" s="1"/>
  <c r="M845" i="3"/>
  <c r="M60" i="1" s="1"/>
  <c r="M809" i="3"/>
  <c r="M59" i="1" s="1"/>
  <c r="M780" i="3"/>
  <c r="M58" i="1" s="1"/>
  <c r="M758" i="3"/>
  <c r="M57" i="1" s="1"/>
  <c r="M739" i="3"/>
  <c r="M56" i="1" s="1"/>
  <c r="M728" i="3"/>
  <c r="M55" i="1" s="1"/>
  <c r="M704" i="3"/>
  <c r="M54" i="1" s="1"/>
  <c r="M689" i="3"/>
  <c r="M53" i="1" s="1"/>
  <c r="M671" i="3"/>
  <c r="M52" i="1" s="1"/>
  <c r="M661" i="3"/>
  <c r="M51" i="1" s="1"/>
  <c r="M649" i="3"/>
  <c r="M50" i="1" s="1"/>
  <c r="M638" i="3"/>
  <c r="M49" i="1" s="1"/>
  <c r="M624" i="3"/>
  <c r="M48" i="1" s="1"/>
  <c r="M609" i="3"/>
  <c r="M47" i="1" s="1"/>
  <c r="M590" i="3"/>
  <c r="M46" i="1" s="1"/>
  <c r="M578" i="3"/>
  <c r="M45" i="1" s="1"/>
  <c r="M568" i="3"/>
  <c r="M44" i="1" s="1"/>
  <c r="M557" i="3"/>
  <c r="M43" i="1" s="1"/>
  <c r="M548" i="3"/>
  <c r="M42" i="1" s="1"/>
  <c r="M534" i="3"/>
  <c r="M41" i="1" s="1"/>
  <c r="M525" i="3"/>
  <c r="M40" i="1" s="1"/>
  <c r="M515" i="3"/>
  <c r="M39" i="1" s="1"/>
  <c r="M505" i="3"/>
  <c r="M38" i="1" s="1"/>
  <c r="M486" i="3"/>
  <c r="M37" i="1" s="1"/>
  <c r="M474" i="3"/>
  <c r="M36" i="1" s="1"/>
  <c r="M454" i="3"/>
  <c r="M35" i="1" s="1"/>
  <c r="M435" i="3"/>
  <c r="M34" i="1" s="1"/>
  <c r="M423" i="3"/>
  <c r="M33" i="1" s="1"/>
  <c r="M405" i="3"/>
  <c r="M32" i="1" s="1"/>
  <c r="M385" i="3"/>
  <c r="M31" i="1" s="1"/>
  <c r="M370" i="3"/>
  <c r="M30" i="1" s="1"/>
  <c r="M359" i="3"/>
  <c r="M29" i="1" s="1"/>
  <c r="M347" i="3"/>
  <c r="M28" i="1" s="1"/>
  <c r="M331" i="3"/>
  <c r="M27" i="1" s="1"/>
  <c r="M318" i="3"/>
  <c r="M26" i="1" s="1"/>
  <c r="M300" i="3"/>
  <c r="M25" i="1" s="1"/>
  <c r="M273" i="3"/>
  <c r="M24" i="1" s="1"/>
  <c r="M257" i="3"/>
  <c r="M23" i="1" s="1"/>
  <c r="M244" i="3"/>
  <c r="M22" i="1" s="1"/>
  <c r="M235" i="3"/>
  <c r="M21" i="1" s="1"/>
  <c r="M225" i="3"/>
  <c r="M20" i="1" s="1"/>
  <c r="M214" i="3"/>
  <c r="M19" i="1" s="1"/>
  <c r="M201" i="3"/>
  <c r="M18" i="1" s="1"/>
  <c r="M184" i="3"/>
  <c r="M17" i="1" s="1"/>
  <c r="M170" i="3"/>
  <c r="M16" i="1" s="1"/>
  <c r="M139" i="3"/>
  <c r="M15" i="1" s="1"/>
  <c r="M121" i="3"/>
  <c r="M14" i="1" s="1"/>
  <c r="M92" i="3"/>
  <c r="M77" i="3"/>
  <c r="M9" i="1" s="1"/>
  <c r="M62" i="3"/>
  <c r="M8" i="1" s="1"/>
  <c r="M45" i="3"/>
  <c r="M7" i="1" s="1"/>
  <c r="M27" i="3"/>
  <c r="M6" i="1" s="1"/>
  <c r="M9" i="3"/>
  <c r="M5" i="1" s="1"/>
  <c r="Q1181" i="3"/>
  <c r="Q88" i="1" s="1"/>
  <c r="K1181" i="3"/>
  <c r="K88" i="1" s="1"/>
  <c r="I1181" i="3"/>
  <c r="I88" i="1" s="1"/>
  <c r="G1181" i="3"/>
  <c r="G88" i="1" s="1"/>
  <c r="E1181" i="3"/>
  <c r="Q1176" i="3"/>
  <c r="Q87" i="1" s="1"/>
  <c r="K1176" i="3"/>
  <c r="K87" i="1" s="1"/>
  <c r="I1176" i="3"/>
  <c r="I87" i="1" s="1"/>
  <c r="G1176" i="3"/>
  <c r="G87" i="1" s="1"/>
  <c r="E1176" i="3"/>
  <c r="E87" i="1" s="1"/>
  <c r="Q1171" i="3"/>
  <c r="Q82" i="1" s="1"/>
  <c r="K1171" i="3"/>
  <c r="K82" i="1" s="1"/>
  <c r="I1171" i="3"/>
  <c r="I82" i="1" s="1"/>
  <c r="G1171" i="3"/>
  <c r="G82" i="1" s="1"/>
  <c r="E1171" i="3"/>
  <c r="E82" i="1" s="1"/>
  <c r="Q1161" i="3"/>
  <c r="Q81" i="1" s="1"/>
  <c r="K1161" i="3"/>
  <c r="K81" i="1" s="1"/>
  <c r="I1161" i="3"/>
  <c r="I81" i="1" s="1"/>
  <c r="G1161" i="3"/>
  <c r="G81" i="1" s="1"/>
  <c r="E1161" i="3"/>
  <c r="E81" i="1" s="1"/>
  <c r="Q1146" i="3"/>
  <c r="Q80" i="1" s="1"/>
  <c r="K1146" i="3"/>
  <c r="K80" i="1" s="1"/>
  <c r="I1146" i="3"/>
  <c r="I80" i="1" s="1"/>
  <c r="G1146" i="3"/>
  <c r="G80" i="1" s="1"/>
  <c r="E1146" i="3"/>
  <c r="E80" i="1" s="1"/>
  <c r="Q1127" i="3"/>
  <c r="Q75" i="1" s="1"/>
  <c r="K1127" i="3"/>
  <c r="K75" i="1" s="1"/>
  <c r="I1127" i="3"/>
  <c r="I75" i="1" s="1"/>
  <c r="G1127" i="3"/>
  <c r="G75" i="1" s="1"/>
  <c r="E1127" i="3"/>
  <c r="E75" i="1" s="1"/>
  <c r="Q1107" i="3"/>
  <c r="Q74" i="1" s="1"/>
  <c r="K1107" i="3"/>
  <c r="K74" i="1" s="1"/>
  <c r="I1107" i="3"/>
  <c r="I74" i="1" s="1"/>
  <c r="G1107" i="3"/>
  <c r="G74" i="1" s="1"/>
  <c r="E1107" i="3"/>
  <c r="E74" i="1" s="1"/>
  <c r="Q1081" i="3"/>
  <c r="Q73" i="1" s="1"/>
  <c r="K1081" i="3"/>
  <c r="K73" i="1" s="1"/>
  <c r="I1081" i="3"/>
  <c r="I73" i="1" s="1"/>
  <c r="G1081" i="3"/>
  <c r="G73" i="1" s="1"/>
  <c r="E1081" i="3"/>
  <c r="E73" i="1" s="1"/>
  <c r="Q1055" i="3"/>
  <c r="Q72" i="1" s="1"/>
  <c r="K1055" i="3"/>
  <c r="K72" i="1" s="1"/>
  <c r="I1055" i="3"/>
  <c r="I72" i="1" s="1"/>
  <c r="G1055" i="3"/>
  <c r="G72" i="1" s="1"/>
  <c r="E1055" i="3"/>
  <c r="E72" i="1" s="1"/>
  <c r="Q1019" i="3"/>
  <c r="Q71" i="1" s="1"/>
  <c r="K1019" i="3"/>
  <c r="K71" i="1" s="1"/>
  <c r="I1019" i="3"/>
  <c r="I71" i="1" s="1"/>
  <c r="G1019" i="3"/>
  <c r="G71" i="1" s="1"/>
  <c r="E1019" i="3"/>
  <c r="E71" i="1" s="1"/>
  <c r="Q997" i="3"/>
  <c r="Q70" i="1" s="1"/>
  <c r="K997" i="3"/>
  <c r="K70" i="1" s="1"/>
  <c r="I997" i="3"/>
  <c r="I70" i="1" s="1"/>
  <c r="G997" i="3"/>
  <c r="G70" i="1" s="1"/>
  <c r="E997" i="3"/>
  <c r="E70" i="1" s="1"/>
  <c r="Q966" i="3"/>
  <c r="Q69" i="1" s="1"/>
  <c r="K966" i="3"/>
  <c r="K69" i="1" s="1"/>
  <c r="I966" i="3"/>
  <c r="I69" i="1" s="1"/>
  <c r="G966" i="3"/>
  <c r="G69" i="1" s="1"/>
  <c r="E966" i="3"/>
  <c r="E69" i="1" s="1"/>
  <c r="Q931" i="3"/>
  <c r="Q68" i="1" s="1"/>
  <c r="K931" i="3"/>
  <c r="K68" i="1" s="1"/>
  <c r="I931" i="3"/>
  <c r="I68" i="1" s="1"/>
  <c r="G931" i="3"/>
  <c r="G68" i="1" s="1"/>
  <c r="E931" i="3"/>
  <c r="E68" i="1" s="1"/>
  <c r="Q920" i="3"/>
  <c r="Q67" i="1" s="1"/>
  <c r="K920" i="3"/>
  <c r="K67" i="1" s="1"/>
  <c r="I920" i="3"/>
  <c r="I67" i="1" s="1"/>
  <c r="G920" i="3"/>
  <c r="G67" i="1" s="1"/>
  <c r="E920" i="3"/>
  <c r="E67" i="1" s="1"/>
  <c r="Q896" i="3"/>
  <c r="Q63" i="1" s="1"/>
  <c r="K896" i="3"/>
  <c r="K63" i="1" s="1"/>
  <c r="I896" i="3"/>
  <c r="I63" i="1" s="1"/>
  <c r="G896" i="3"/>
  <c r="G63" i="1" s="1"/>
  <c r="E896" i="3"/>
  <c r="E63" i="1" s="1"/>
  <c r="Q872" i="3"/>
  <c r="Q62" i="1" s="1"/>
  <c r="K872" i="3"/>
  <c r="K62" i="1" s="1"/>
  <c r="I872" i="3"/>
  <c r="I62" i="1" s="1"/>
  <c r="G872" i="3"/>
  <c r="G62" i="1" s="1"/>
  <c r="E872" i="3"/>
  <c r="E62" i="1" s="1"/>
  <c r="Q860" i="3"/>
  <c r="Q61" i="1" s="1"/>
  <c r="K860" i="3"/>
  <c r="K61" i="1" s="1"/>
  <c r="I860" i="3"/>
  <c r="I61" i="1" s="1"/>
  <c r="G860" i="3"/>
  <c r="G61" i="1" s="1"/>
  <c r="E860" i="3"/>
  <c r="E61" i="1" s="1"/>
  <c r="Q845" i="3"/>
  <c r="Q60" i="1" s="1"/>
  <c r="K845" i="3"/>
  <c r="K60" i="1" s="1"/>
  <c r="I845" i="3"/>
  <c r="I60" i="1" s="1"/>
  <c r="G845" i="3"/>
  <c r="G60" i="1" s="1"/>
  <c r="E845" i="3"/>
  <c r="E60" i="1" s="1"/>
  <c r="Q809" i="3"/>
  <c r="Q59" i="1" s="1"/>
  <c r="K809" i="3"/>
  <c r="K59" i="1" s="1"/>
  <c r="I809" i="3"/>
  <c r="I59" i="1" s="1"/>
  <c r="G809" i="3"/>
  <c r="G59" i="1" s="1"/>
  <c r="E809" i="3"/>
  <c r="E59" i="1" s="1"/>
  <c r="Q780" i="3"/>
  <c r="Q58" i="1" s="1"/>
  <c r="K780" i="3"/>
  <c r="K58" i="1" s="1"/>
  <c r="I780" i="3"/>
  <c r="I58" i="1" s="1"/>
  <c r="G780" i="3"/>
  <c r="G58" i="1" s="1"/>
  <c r="E780" i="3"/>
  <c r="E58" i="1" s="1"/>
  <c r="Q758" i="3"/>
  <c r="Q57" i="1" s="1"/>
  <c r="K758" i="3"/>
  <c r="K57" i="1" s="1"/>
  <c r="I758" i="3"/>
  <c r="I57" i="1" s="1"/>
  <c r="G758" i="3"/>
  <c r="G57" i="1" s="1"/>
  <c r="E758" i="3"/>
  <c r="E57" i="1" s="1"/>
  <c r="Q739" i="3"/>
  <c r="Q56" i="1" s="1"/>
  <c r="K739" i="3"/>
  <c r="K56" i="1" s="1"/>
  <c r="I739" i="3"/>
  <c r="I56" i="1" s="1"/>
  <c r="G739" i="3"/>
  <c r="G56" i="1" s="1"/>
  <c r="E739" i="3"/>
  <c r="E56" i="1" s="1"/>
  <c r="Q728" i="3"/>
  <c r="Q55" i="1" s="1"/>
  <c r="K728" i="3"/>
  <c r="K55" i="1" s="1"/>
  <c r="I728" i="3"/>
  <c r="I55" i="1" s="1"/>
  <c r="G728" i="3"/>
  <c r="G55" i="1" s="1"/>
  <c r="E728" i="3"/>
  <c r="E55" i="1" s="1"/>
  <c r="Q704" i="3"/>
  <c r="Q54" i="1" s="1"/>
  <c r="K704" i="3"/>
  <c r="K54" i="1" s="1"/>
  <c r="I704" i="3"/>
  <c r="I54" i="1" s="1"/>
  <c r="G704" i="3"/>
  <c r="G54" i="1" s="1"/>
  <c r="E704" i="3"/>
  <c r="E54" i="1" s="1"/>
  <c r="Q689" i="3"/>
  <c r="Q53" i="1" s="1"/>
  <c r="K689" i="3"/>
  <c r="K53" i="1" s="1"/>
  <c r="I689" i="3"/>
  <c r="I53" i="1" s="1"/>
  <c r="G689" i="3"/>
  <c r="G53" i="1" s="1"/>
  <c r="E689" i="3"/>
  <c r="E53" i="1" s="1"/>
  <c r="Q671" i="3"/>
  <c r="Q52" i="1" s="1"/>
  <c r="K671" i="3"/>
  <c r="K52" i="1" s="1"/>
  <c r="I671" i="3"/>
  <c r="I52" i="1" s="1"/>
  <c r="G671" i="3"/>
  <c r="G52" i="1" s="1"/>
  <c r="E671" i="3"/>
  <c r="E52" i="1" s="1"/>
  <c r="Q661" i="3"/>
  <c r="Q51" i="1" s="1"/>
  <c r="K661" i="3"/>
  <c r="K51" i="1" s="1"/>
  <c r="I661" i="3"/>
  <c r="I51" i="1" s="1"/>
  <c r="G661" i="3"/>
  <c r="G51" i="1" s="1"/>
  <c r="E661" i="3"/>
  <c r="E51" i="1" s="1"/>
  <c r="Q649" i="3"/>
  <c r="Q50" i="1" s="1"/>
  <c r="K649" i="3"/>
  <c r="K50" i="1" s="1"/>
  <c r="I649" i="3"/>
  <c r="I50" i="1" s="1"/>
  <c r="G649" i="3"/>
  <c r="G50" i="1" s="1"/>
  <c r="E649" i="3"/>
  <c r="E50" i="1" s="1"/>
  <c r="Q638" i="3"/>
  <c r="Q49" i="1" s="1"/>
  <c r="K638" i="3"/>
  <c r="K49" i="1" s="1"/>
  <c r="I638" i="3"/>
  <c r="I49" i="1" s="1"/>
  <c r="G638" i="3"/>
  <c r="G49" i="1" s="1"/>
  <c r="E638" i="3"/>
  <c r="E49" i="1" s="1"/>
  <c r="Q624" i="3"/>
  <c r="Q48" i="1" s="1"/>
  <c r="K624" i="3"/>
  <c r="K48" i="1" s="1"/>
  <c r="I624" i="3"/>
  <c r="I48" i="1" s="1"/>
  <c r="G624" i="3"/>
  <c r="G48" i="1" s="1"/>
  <c r="E624" i="3"/>
  <c r="E48" i="1" s="1"/>
  <c r="Q609" i="3"/>
  <c r="Q47" i="1" s="1"/>
  <c r="K609" i="3"/>
  <c r="K47" i="1" s="1"/>
  <c r="I609" i="3"/>
  <c r="I47" i="1" s="1"/>
  <c r="G609" i="3"/>
  <c r="G47" i="1" s="1"/>
  <c r="E609" i="3"/>
  <c r="E47" i="1" s="1"/>
  <c r="Q590" i="3"/>
  <c r="Q46" i="1" s="1"/>
  <c r="K590" i="3"/>
  <c r="K46" i="1" s="1"/>
  <c r="I590" i="3"/>
  <c r="I46" i="1" s="1"/>
  <c r="G590" i="3"/>
  <c r="G46" i="1" s="1"/>
  <c r="E590" i="3"/>
  <c r="E46" i="1" s="1"/>
  <c r="Q578" i="3"/>
  <c r="Q45" i="1" s="1"/>
  <c r="K578" i="3"/>
  <c r="K45" i="1" s="1"/>
  <c r="I578" i="3"/>
  <c r="I45" i="1" s="1"/>
  <c r="G578" i="3"/>
  <c r="G45" i="1" s="1"/>
  <c r="E578" i="3"/>
  <c r="E45" i="1" s="1"/>
  <c r="Q568" i="3"/>
  <c r="Q44" i="1" s="1"/>
  <c r="K568" i="3"/>
  <c r="K44" i="1" s="1"/>
  <c r="I568" i="3"/>
  <c r="I44" i="1" s="1"/>
  <c r="G568" i="3"/>
  <c r="G44" i="1" s="1"/>
  <c r="E568" i="3"/>
  <c r="E44" i="1" s="1"/>
  <c r="Q557" i="3"/>
  <c r="Q43" i="1" s="1"/>
  <c r="K557" i="3"/>
  <c r="K43" i="1" s="1"/>
  <c r="I557" i="3"/>
  <c r="I43" i="1" s="1"/>
  <c r="G557" i="3"/>
  <c r="G43" i="1" s="1"/>
  <c r="E557" i="3"/>
  <c r="E43" i="1" s="1"/>
  <c r="Q548" i="3"/>
  <c r="Q42" i="1" s="1"/>
  <c r="K548" i="3"/>
  <c r="K42" i="1" s="1"/>
  <c r="I548" i="3"/>
  <c r="I42" i="1" s="1"/>
  <c r="G548" i="3"/>
  <c r="G42" i="1" s="1"/>
  <c r="E548" i="3"/>
  <c r="E42" i="1" s="1"/>
  <c r="Q534" i="3"/>
  <c r="Q41" i="1" s="1"/>
  <c r="K534" i="3"/>
  <c r="K41" i="1" s="1"/>
  <c r="I534" i="3"/>
  <c r="I41" i="1" s="1"/>
  <c r="G534" i="3"/>
  <c r="G41" i="1" s="1"/>
  <c r="E534" i="3"/>
  <c r="E41" i="1" s="1"/>
  <c r="Q525" i="3"/>
  <c r="Q40" i="1" s="1"/>
  <c r="K525" i="3"/>
  <c r="K40" i="1" s="1"/>
  <c r="I525" i="3"/>
  <c r="I40" i="1" s="1"/>
  <c r="G525" i="3"/>
  <c r="G40" i="1" s="1"/>
  <c r="E525" i="3"/>
  <c r="E40" i="1" s="1"/>
  <c r="Q515" i="3"/>
  <c r="Q39" i="1" s="1"/>
  <c r="K515" i="3"/>
  <c r="K39" i="1" s="1"/>
  <c r="I515" i="3"/>
  <c r="I39" i="1" s="1"/>
  <c r="G515" i="3"/>
  <c r="G39" i="1" s="1"/>
  <c r="E515" i="3"/>
  <c r="E39" i="1" s="1"/>
  <c r="Q505" i="3"/>
  <c r="Q38" i="1" s="1"/>
  <c r="K505" i="3"/>
  <c r="K38" i="1" s="1"/>
  <c r="I505" i="3"/>
  <c r="I38" i="1" s="1"/>
  <c r="G505" i="3"/>
  <c r="G38" i="1" s="1"/>
  <c r="E505" i="3"/>
  <c r="E38" i="1" s="1"/>
  <c r="Q486" i="3"/>
  <c r="Q37" i="1" s="1"/>
  <c r="K486" i="3"/>
  <c r="K37" i="1" s="1"/>
  <c r="I486" i="3"/>
  <c r="I37" i="1" s="1"/>
  <c r="G486" i="3"/>
  <c r="G37" i="1" s="1"/>
  <c r="E486" i="3"/>
  <c r="E37" i="1" s="1"/>
  <c r="Q474" i="3"/>
  <c r="Q36" i="1" s="1"/>
  <c r="K474" i="3"/>
  <c r="K36" i="1" s="1"/>
  <c r="I474" i="3"/>
  <c r="I36" i="1" s="1"/>
  <c r="G474" i="3"/>
  <c r="G36" i="1" s="1"/>
  <c r="E474" i="3"/>
  <c r="E36" i="1" s="1"/>
  <c r="Q454" i="3"/>
  <c r="Q35" i="1" s="1"/>
  <c r="K454" i="3"/>
  <c r="K35" i="1" s="1"/>
  <c r="I454" i="3"/>
  <c r="I35" i="1" s="1"/>
  <c r="G454" i="3"/>
  <c r="G35" i="1" s="1"/>
  <c r="E454" i="3"/>
  <c r="E35" i="1" s="1"/>
  <c r="Q435" i="3"/>
  <c r="Q34" i="1" s="1"/>
  <c r="K435" i="3"/>
  <c r="K34" i="1" s="1"/>
  <c r="I435" i="3"/>
  <c r="I34" i="1" s="1"/>
  <c r="G435" i="3"/>
  <c r="G34" i="1" s="1"/>
  <c r="E435" i="3"/>
  <c r="E34" i="1" s="1"/>
  <c r="Q423" i="3"/>
  <c r="Q33" i="1" s="1"/>
  <c r="K423" i="3"/>
  <c r="K33" i="1" s="1"/>
  <c r="I423" i="3"/>
  <c r="I33" i="1" s="1"/>
  <c r="G423" i="3"/>
  <c r="G33" i="1" s="1"/>
  <c r="E423" i="3"/>
  <c r="E33" i="1" s="1"/>
  <c r="Q405" i="3"/>
  <c r="Q32" i="1" s="1"/>
  <c r="K405" i="3"/>
  <c r="K32" i="1" s="1"/>
  <c r="I405" i="3"/>
  <c r="I32" i="1" s="1"/>
  <c r="G405" i="3"/>
  <c r="G32" i="1" s="1"/>
  <c r="E405" i="3"/>
  <c r="E32" i="1" s="1"/>
  <c r="Q385" i="3"/>
  <c r="Q31" i="1" s="1"/>
  <c r="K385" i="3"/>
  <c r="K31" i="1" s="1"/>
  <c r="I385" i="3"/>
  <c r="I31" i="1" s="1"/>
  <c r="G385" i="3"/>
  <c r="G31" i="1" s="1"/>
  <c r="E385" i="3"/>
  <c r="E31" i="1" s="1"/>
  <c r="Q370" i="3"/>
  <c r="Q30" i="1" s="1"/>
  <c r="K370" i="3"/>
  <c r="K30" i="1" s="1"/>
  <c r="I370" i="3"/>
  <c r="I30" i="1" s="1"/>
  <c r="G370" i="3"/>
  <c r="G30" i="1" s="1"/>
  <c r="E370" i="3"/>
  <c r="E30" i="1" s="1"/>
  <c r="Q359" i="3"/>
  <c r="Q29" i="1" s="1"/>
  <c r="K359" i="3"/>
  <c r="K29" i="1" s="1"/>
  <c r="I359" i="3"/>
  <c r="I29" i="1" s="1"/>
  <c r="G359" i="3"/>
  <c r="G29" i="1" s="1"/>
  <c r="E359" i="3"/>
  <c r="E29" i="1" s="1"/>
  <c r="Q347" i="3"/>
  <c r="Q28" i="1" s="1"/>
  <c r="K347" i="3"/>
  <c r="K28" i="1" s="1"/>
  <c r="I347" i="3"/>
  <c r="I28" i="1" s="1"/>
  <c r="G347" i="3"/>
  <c r="G28" i="1" s="1"/>
  <c r="E347" i="3"/>
  <c r="E28" i="1" s="1"/>
  <c r="Q331" i="3"/>
  <c r="Q27" i="1" s="1"/>
  <c r="K331" i="3"/>
  <c r="K27" i="1" s="1"/>
  <c r="I331" i="3"/>
  <c r="I27" i="1" s="1"/>
  <c r="G331" i="3"/>
  <c r="G27" i="1" s="1"/>
  <c r="E331" i="3"/>
  <c r="E27" i="1" s="1"/>
  <c r="Q318" i="3"/>
  <c r="Q26" i="1" s="1"/>
  <c r="K318" i="3"/>
  <c r="K26" i="1" s="1"/>
  <c r="I318" i="3"/>
  <c r="I26" i="1" s="1"/>
  <c r="G318" i="3"/>
  <c r="G26" i="1" s="1"/>
  <c r="E318" i="3"/>
  <c r="E26" i="1" s="1"/>
  <c r="Q300" i="3"/>
  <c r="Q25" i="1" s="1"/>
  <c r="K300" i="3"/>
  <c r="K25" i="1" s="1"/>
  <c r="I300" i="3"/>
  <c r="I25" i="1" s="1"/>
  <c r="G300" i="3"/>
  <c r="G25" i="1" s="1"/>
  <c r="E300" i="3"/>
  <c r="E25" i="1" s="1"/>
  <c r="Q273" i="3"/>
  <c r="Q24" i="1" s="1"/>
  <c r="K273" i="3"/>
  <c r="K24" i="1" s="1"/>
  <c r="I273" i="3"/>
  <c r="I24" i="1" s="1"/>
  <c r="G273" i="3"/>
  <c r="G24" i="1" s="1"/>
  <c r="E273" i="3"/>
  <c r="E24" i="1" s="1"/>
  <c r="Q257" i="3"/>
  <c r="Q23" i="1" s="1"/>
  <c r="K257" i="3"/>
  <c r="K23" i="1" s="1"/>
  <c r="I257" i="3"/>
  <c r="I23" i="1" s="1"/>
  <c r="G257" i="3"/>
  <c r="G23" i="1" s="1"/>
  <c r="E257" i="3"/>
  <c r="E23" i="1" s="1"/>
  <c r="Q244" i="3"/>
  <c r="Q22" i="1" s="1"/>
  <c r="K244" i="3"/>
  <c r="K22" i="1" s="1"/>
  <c r="I244" i="3"/>
  <c r="I22" i="1" s="1"/>
  <c r="G244" i="3"/>
  <c r="G22" i="1" s="1"/>
  <c r="E244" i="3"/>
  <c r="E22" i="1" s="1"/>
  <c r="Q235" i="3"/>
  <c r="Q21" i="1" s="1"/>
  <c r="K235" i="3"/>
  <c r="K21" i="1" s="1"/>
  <c r="I235" i="3"/>
  <c r="I21" i="1" s="1"/>
  <c r="G235" i="3"/>
  <c r="G21" i="1" s="1"/>
  <c r="E235" i="3"/>
  <c r="E21" i="1" s="1"/>
  <c r="Q225" i="3"/>
  <c r="Q20" i="1" s="1"/>
  <c r="K225" i="3"/>
  <c r="K20" i="1" s="1"/>
  <c r="I225" i="3"/>
  <c r="I20" i="1" s="1"/>
  <c r="G225" i="3"/>
  <c r="G20" i="1" s="1"/>
  <c r="E225" i="3"/>
  <c r="E20" i="1" s="1"/>
  <c r="Q214" i="3"/>
  <c r="Q19" i="1" s="1"/>
  <c r="K214" i="3"/>
  <c r="K19" i="1" s="1"/>
  <c r="I214" i="3"/>
  <c r="I19" i="1" s="1"/>
  <c r="G214" i="3"/>
  <c r="G19" i="1" s="1"/>
  <c r="E214" i="3"/>
  <c r="E19" i="1" s="1"/>
  <c r="Q201" i="3"/>
  <c r="Q18" i="1" s="1"/>
  <c r="K201" i="3"/>
  <c r="K18" i="1" s="1"/>
  <c r="I201" i="3"/>
  <c r="I18" i="1" s="1"/>
  <c r="G201" i="3"/>
  <c r="G18" i="1" s="1"/>
  <c r="E201" i="3"/>
  <c r="E18" i="1" s="1"/>
  <c r="Q184" i="3"/>
  <c r="Q17" i="1" s="1"/>
  <c r="K184" i="3"/>
  <c r="K17" i="1" s="1"/>
  <c r="I184" i="3"/>
  <c r="I17" i="1" s="1"/>
  <c r="G184" i="3"/>
  <c r="G17" i="1" s="1"/>
  <c r="E184" i="3"/>
  <c r="E17" i="1" s="1"/>
  <c r="Q170" i="3"/>
  <c r="Q16" i="1" s="1"/>
  <c r="K170" i="3"/>
  <c r="K16" i="1" s="1"/>
  <c r="I170" i="3"/>
  <c r="I16" i="1" s="1"/>
  <c r="G170" i="3"/>
  <c r="G16" i="1" s="1"/>
  <c r="E170" i="3"/>
  <c r="E16" i="1" s="1"/>
  <c r="Q139" i="3"/>
  <c r="Q15" i="1" s="1"/>
  <c r="K139" i="3"/>
  <c r="K15" i="1" s="1"/>
  <c r="I139" i="3"/>
  <c r="I15" i="1" s="1"/>
  <c r="G139" i="3"/>
  <c r="G15" i="1" s="1"/>
  <c r="E139" i="3"/>
  <c r="E15" i="1" s="1"/>
  <c r="Q121" i="3"/>
  <c r="Q14" i="1" s="1"/>
  <c r="K121" i="3"/>
  <c r="K14" i="1" s="1"/>
  <c r="I121" i="3"/>
  <c r="I14" i="1" s="1"/>
  <c r="G121" i="3"/>
  <c r="G14" i="1" s="1"/>
  <c r="E121" i="3"/>
  <c r="E14" i="1" s="1"/>
  <c r="Q92" i="3"/>
  <c r="K92" i="3"/>
  <c r="I92" i="3"/>
  <c r="G92" i="3"/>
  <c r="E92" i="3"/>
  <c r="Q77" i="3"/>
  <c r="Q9" i="1" s="1"/>
  <c r="K77" i="3"/>
  <c r="K9" i="1" s="1"/>
  <c r="I77" i="3"/>
  <c r="I9" i="1" s="1"/>
  <c r="G77" i="3"/>
  <c r="G9" i="1" s="1"/>
  <c r="E77" i="3"/>
  <c r="E9" i="1" s="1"/>
  <c r="Q62" i="3"/>
  <c r="Q8" i="1" s="1"/>
  <c r="K62" i="3"/>
  <c r="K8" i="1" s="1"/>
  <c r="I62" i="3"/>
  <c r="I8" i="1" s="1"/>
  <c r="G62" i="3"/>
  <c r="G8" i="1" s="1"/>
  <c r="E62" i="3"/>
  <c r="E8" i="1" s="1"/>
  <c r="Q45" i="3"/>
  <c r="Q7" i="1" s="1"/>
  <c r="K45" i="3"/>
  <c r="K7" i="1" s="1"/>
  <c r="I45" i="3"/>
  <c r="I7" i="1" s="1"/>
  <c r="G45" i="3"/>
  <c r="G7" i="1" s="1"/>
  <c r="E45" i="3"/>
  <c r="E7" i="1" s="1"/>
  <c r="Q27" i="3"/>
  <c r="Q6" i="1" s="1"/>
  <c r="K27" i="3"/>
  <c r="K6" i="1" s="1"/>
  <c r="I27" i="3"/>
  <c r="I6" i="1" s="1"/>
  <c r="G27" i="3"/>
  <c r="G6" i="1" s="1"/>
  <c r="E27" i="3"/>
  <c r="E6" i="1" s="1"/>
  <c r="Q9" i="3"/>
  <c r="Q5" i="1" s="1"/>
  <c r="K9" i="3"/>
  <c r="K5" i="1" s="1"/>
  <c r="I9" i="3"/>
  <c r="I5" i="1" s="1"/>
  <c r="G9" i="3"/>
  <c r="G5" i="1" s="1"/>
  <c r="E9" i="3"/>
  <c r="E5" i="1" s="1"/>
  <c r="E11" i="1" l="1"/>
  <c r="M11" i="1"/>
  <c r="O11" i="1"/>
  <c r="G1188" i="3"/>
  <c r="E88" i="1"/>
  <c r="E1188" i="3"/>
  <c r="G11" i="1"/>
  <c r="I89" i="1"/>
  <c r="I1188" i="3"/>
  <c r="K89" i="1"/>
  <c r="K1188" i="3"/>
  <c r="M89" i="1"/>
  <c r="M1188" i="3"/>
  <c r="K11" i="1"/>
  <c r="O89" i="1"/>
  <c r="O1188" i="3"/>
  <c r="I11" i="1"/>
  <c r="Q11" i="1"/>
  <c r="Q89" i="1"/>
  <c r="Q1188" i="3"/>
  <c r="I64" i="1"/>
  <c r="G89" i="1"/>
  <c r="E76" i="1"/>
  <c r="K64" i="1"/>
  <c r="E64" i="1"/>
  <c r="M64" i="1"/>
  <c r="Q64" i="1"/>
  <c r="G64" i="1"/>
  <c r="O64" i="1"/>
  <c r="M76" i="1"/>
  <c r="O76" i="1"/>
  <c r="K76" i="1"/>
  <c r="G76" i="1"/>
  <c r="I76" i="1"/>
  <c r="Q76" i="1"/>
  <c r="E78" i="1" l="1"/>
  <c r="I83" i="1" l="1"/>
  <c r="I85" i="1" l="1"/>
  <c r="I91" i="1" s="1"/>
  <c r="I78" i="1"/>
  <c r="Q83" i="1"/>
  <c r="O83" i="1"/>
  <c r="M83" i="1"/>
  <c r="K83" i="1"/>
  <c r="G83" i="1"/>
  <c r="E83" i="1"/>
  <c r="M78" i="1" l="1"/>
  <c r="Q85" i="1"/>
  <c r="Q91" i="1" s="1"/>
  <c r="O85" i="1"/>
  <c r="O91" i="1" s="1"/>
  <c r="M85" i="1"/>
  <c r="M91" i="1" s="1"/>
  <c r="Q78" i="1"/>
  <c r="O78" i="1"/>
  <c r="G85" i="1"/>
  <c r="G91" i="1" s="1"/>
  <c r="K85" i="1"/>
  <c r="K91" i="1" s="1"/>
  <c r="E85" i="1"/>
  <c r="E91" i="1" s="1"/>
  <c r="K78" i="1"/>
  <c r="G78" i="1"/>
</calcChain>
</file>

<file path=xl/sharedStrings.xml><?xml version="1.0" encoding="utf-8"?>
<sst xmlns="http://schemas.openxmlformats.org/spreadsheetml/2006/main" count="1933" uniqueCount="1667">
  <si>
    <t>Code</t>
  </si>
  <si>
    <t>Description</t>
  </si>
  <si>
    <t>Scénario</t>
  </si>
  <si>
    <t>Frais de développement</t>
  </si>
  <si>
    <t>Producteur</t>
  </si>
  <si>
    <t>Réalisateur</t>
  </si>
  <si>
    <t>TOTAL « A » - AU-DESSUS DE LA LIGNE</t>
  </si>
  <si>
    <t>« B » - PRODUCTION</t>
  </si>
  <si>
    <t>Comédiens</t>
  </si>
  <si>
    <t>Figuration</t>
  </si>
  <si>
    <t>Équipe de production</t>
  </si>
  <si>
    <t>Équipe conception artistique</t>
  </si>
  <si>
    <t>Équipe construction</t>
  </si>
  <si>
    <t>Équipe décors</t>
  </si>
  <si>
    <t>Équipe accessoires</t>
  </si>
  <si>
    <t>Équipe effets spéciaux</t>
  </si>
  <si>
    <t>Équipe responsable des animaux</t>
  </si>
  <si>
    <t>Équipe costumes</t>
  </si>
  <si>
    <t>Équipe maquillage/coiffure</t>
  </si>
  <si>
    <t>Équipe technique vidéo</t>
  </si>
  <si>
    <t>Équipe caméra</t>
  </si>
  <si>
    <t>Équipe électrique</t>
  </si>
  <si>
    <t>Équipe machinistes</t>
  </si>
  <si>
    <t>Équipe son</t>
  </si>
  <si>
    <t>Équipe transport</t>
  </si>
  <si>
    <t>Avantages sociaux</t>
  </si>
  <si>
    <t>Frais de bureau de production</t>
  </si>
  <si>
    <t>Frais de studio</t>
  </si>
  <si>
    <t>Frais de bureau/lieux de tournage</t>
  </si>
  <si>
    <t>Frais lieux de tournage</t>
  </si>
  <si>
    <t>Frais de régie</t>
  </si>
  <si>
    <t>Transport</t>
  </si>
  <si>
    <t>Matériel de construction</t>
  </si>
  <si>
    <t>Matériel d'artiste</t>
  </si>
  <si>
    <t>Décors</t>
  </si>
  <si>
    <t>Accessoires</t>
  </si>
  <si>
    <t>Effets spéciaux</t>
  </si>
  <si>
    <t>Animaux</t>
  </si>
  <si>
    <t>Costumes</t>
  </si>
  <si>
    <t>Studio vidéo</t>
  </si>
  <si>
    <t>Unité mobile vidéo</t>
  </si>
  <si>
    <t>Équipement caméra</t>
  </si>
  <si>
    <t>Équipement électrique</t>
  </si>
  <si>
    <t>Équipement machinistes</t>
  </si>
  <si>
    <t>Équipement son</t>
  </si>
  <si>
    <t>Deuxième équipe</t>
  </si>
  <si>
    <t>Rubans magnétoscopiques</t>
  </si>
  <si>
    <t>Laboratoire de production</t>
  </si>
  <si>
    <t>TOTAL PRODUCTION « B »</t>
  </si>
  <si>
    <t>« C » - POST PRODUCTION</t>
  </si>
  <si>
    <t>Équipe montage</t>
  </si>
  <si>
    <t>Équipement de montage</t>
  </si>
  <si>
    <t>Postproduction vidéo (image)</t>
  </si>
  <si>
    <t>Postproduction vidéo (son)</t>
  </si>
  <si>
    <t>Laboratoire postproduction</t>
  </si>
  <si>
    <t>Postproduction son</t>
  </si>
  <si>
    <t>Musique</t>
  </si>
  <si>
    <t>Version</t>
  </si>
  <si>
    <t>TOTAL POSTPRODUCTION « C »</t>
  </si>
  <si>
    <t>TOTAL « B » + « C »
(PRODUCTION ET POSTPRODUCTION)</t>
  </si>
  <si>
    <t>Publicité</t>
  </si>
  <si>
    <t>Frais généraux/divers</t>
  </si>
  <si>
    <t>Coûts indirects</t>
  </si>
  <si>
    <t>TOTAL AUTRES « D »</t>
  </si>
  <si>
    <t>TOTAL « A » + « B » + « C » + « D »</t>
  </si>
  <si>
    <t>Imprévus</t>
  </si>
  <si>
    <t>GRAND TOTAL</t>
  </si>
  <si>
    <t>Différés</t>
  </si>
  <si>
    <t xml:space="preserve">Titre de la production : </t>
  </si>
  <si>
    <t>Admissible</t>
  </si>
  <si>
    <t>Main-d'œuvre</t>
  </si>
  <si>
    <t xml:space="preserve">01.01
</t>
  </si>
  <si>
    <t xml:space="preserve">01.95
</t>
  </si>
  <si>
    <t xml:space="preserve">Divers
</t>
  </si>
  <si>
    <t>TOTAL 01</t>
  </si>
  <si>
    <t>SCÉNARIO</t>
  </si>
  <si>
    <t xml:space="preserve">02.01
</t>
  </si>
  <si>
    <t xml:space="preserve">Scénariste(s)
</t>
  </si>
  <si>
    <t xml:space="preserve">02.05
</t>
  </si>
  <si>
    <t xml:space="preserve">Consultant(s)
</t>
  </si>
  <si>
    <t xml:space="preserve">02.15
</t>
  </si>
  <si>
    <t xml:space="preserve">Découpage
</t>
  </si>
  <si>
    <t xml:space="preserve">02.20
</t>
  </si>
  <si>
    <t>02.21</t>
  </si>
  <si>
    <t xml:space="preserve">02.25
</t>
  </si>
  <si>
    <t xml:space="preserve">Recherche
</t>
  </si>
  <si>
    <t xml:space="preserve">02.27
</t>
  </si>
  <si>
    <t>02.28</t>
  </si>
  <si>
    <t>Traducteur</t>
  </si>
  <si>
    <t xml:space="preserve">02.30
</t>
  </si>
  <si>
    <t xml:space="preserve">Secrétariat
</t>
  </si>
  <si>
    <t xml:space="preserve">02.35
</t>
  </si>
  <si>
    <t xml:space="preserve">Impression
</t>
  </si>
  <si>
    <t xml:space="preserve">02.60
</t>
  </si>
  <si>
    <t xml:space="preserve">Voyage
</t>
  </si>
  <si>
    <t xml:space="preserve">02.65
</t>
  </si>
  <si>
    <t xml:space="preserve">Séjour
</t>
  </si>
  <si>
    <t xml:space="preserve">02.90
</t>
  </si>
  <si>
    <t xml:space="preserve">Avantages sociaux
</t>
  </si>
  <si>
    <t xml:space="preserve">02.95
</t>
  </si>
  <si>
    <t>TOTAL 02</t>
  </si>
  <si>
    <t>FRAIS DE DÉVELOPPEMENT</t>
  </si>
  <si>
    <t xml:space="preserve">03.01
</t>
  </si>
  <si>
    <t>03.02</t>
  </si>
  <si>
    <t>Bible de présentation - développement</t>
  </si>
  <si>
    <t>03.03</t>
  </si>
  <si>
    <t>Démo</t>
  </si>
  <si>
    <t xml:space="preserve">03.05
</t>
  </si>
  <si>
    <t>03.06</t>
  </si>
  <si>
    <t>Précasting</t>
  </si>
  <si>
    <t>03.07</t>
  </si>
  <si>
    <t>Prédesign</t>
  </si>
  <si>
    <t>03.08</t>
  </si>
  <si>
    <t>Recherche technologique</t>
  </si>
  <si>
    <t xml:space="preserve">03.25
</t>
  </si>
  <si>
    <t xml:space="preserve">Frais de bureau    
</t>
  </si>
  <si>
    <t xml:space="preserve">03.50
</t>
  </si>
  <si>
    <t xml:space="preserve">Repérage préliminaire
</t>
  </si>
  <si>
    <t xml:space="preserve">03.60
</t>
  </si>
  <si>
    <t xml:space="preserve">Voyage
 </t>
  </si>
  <si>
    <t xml:space="preserve">03.65
</t>
  </si>
  <si>
    <t xml:space="preserve">03.70
</t>
  </si>
  <si>
    <t xml:space="preserve">Promotion
</t>
  </si>
  <si>
    <t xml:space="preserve">03.90
</t>
  </si>
  <si>
    <t xml:space="preserve">03.95
</t>
  </si>
  <si>
    <t>TOTAL 03</t>
  </si>
  <si>
    <t xml:space="preserve">04.01
</t>
  </si>
  <si>
    <t xml:space="preserve">Producteur(s) exécutif(s)
</t>
  </si>
  <si>
    <t xml:space="preserve">Producteur(s)
</t>
  </si>
  <si>
    <t xml:space="preserve">04.07
</t>
  </si>
  <si>
    <t xml:space="preserve">Producteur(s) délégué(s)
</t>
  </si>
  <si>
    <t xml:space="preserve">04.08
</t>
  </si>
  <si>
    <t xml:space="preserve">Producteur(s) superviseur(s)
</t>
  </si>
  <si>
    <t xml:space="preserve">04.10
</t>
  </si>
  <si>
    <t xml:space="preserve">Coproducteur(s)
</t>
  </si>
  <si>
    <t xml:space="preserve">04.15
</t>
  </si>
  <si>
    <t xml:space="preserve">Producteur(s) associé(s)
</t>
  </si>
  <si>
    <t xml:space="preserve">04.25
</t>
  </si>
  <si>
    <t xml:space="preserve">Assistant du producteur
</t>
  </si>
  <si>
    <t xml:space="preserve">04.60
</t>
  </si>
  <si>
    <t xml:space="preserve">04.65
</t>
  </si>
  <si>
    <t xml:space="preserve">04.70
</t>
  </si>
  <si>
    <t xml:space="preserve">Relations publiques
</t>
  </si>
  <si>
    <t xml:space="preserve">04.90
</t>
  </si>
  <si>
    <t xml:space="preserve">04.93
</t>
  </si>
  <si>
    <t>Allocations (cellulaire, ordinateur, petit matériel, etc.)</t>
  </si>
  <si>
    <t xml:space="preserve">04.95
</t>
  </si>
  <si>
    <t>TOTAL 04</t>
  </si>
  <si>
    <t xml:space="preserve">05.01
</t>
  </si>
  <si>
    <t xml:space="preserve">Réalisateur
</t>
  </si>
  <si>
    <t>05.02</t>
  </si>
  <si>
    <t>Réalisateur animation</t>
  </si>
  <si>
    <t xml:space="preserve">05.05
</t>
  </si>
  <si>
    <t xml:space="preserve">Réalisateur deuxième équipe
</t>
  </si>
  <si>
    <t xml:space="preserve">05.07
</t>
  </si>
  <si>
    <t xml:space="preserve">Superviseur des dialogues
</t>
  </si>
  <si>
    <t xml:space="preserve">05.30
</t>
  </si>
  <si>
    <t xml:space="preserve">Assistant-réalisateur
</t>
  </si>
  <si>
    <t xml:space="preserve">05.60
</t>
  </si>
  <si>
    <t xml:space="preserve">05.65
</t>
  </si>
  <si>
    <t xml:space="preserve">05.90
</t>
  </si>
  <si>
    <t xml:space="preserve">05.92
</t>
  </si>
  <si>
    <t xml:space="preserve">Permis
</t>
  </si>
  <si>
    <t xml:space="preserve">05.93
</t>
  </si>
  <si>
    <t xml:space="preserve">05.95
</t>
  </si>
  <si>
    <t>TOTAL 05</t>
  </si>
  <si>
    <t>VEDETTES</t>
  </si>
  <si>
    <t xml:space="preserve">06.01
</t>
  </si>
  <si>
    <t xml:space="preserve">Vedettes forfaitaires
</t>
  </si>
  <si>
    <t xml:space="preserve">06.04
</t>
  </si>
  <si>
    <t xml:space="preserve">Droits (_______%)
</t>
  </si>
  <si>
    <t xml:space="preserve">06.40
</t>
  </si>
  <si>
    <t xml:space="preserve">Postsynchronisation
</t>
  </si>
  <si>
    <t xml:space="preserve">06.44
</t>
  </si>
  <si>
    <t xml:space="preserve">06.60
</t>
  </si>
  <si>
    <t xml:space="preserve">06.65
</t>
  </si>
  <si>
    <t xml:space="preserve">06.70
</t>
  </si>
  <si>
    <t xml:space="preserve">Dépenses afférentes
</t>
  </si>
  <si>
    <t xml:space="preserve">06.72
</t>
  </si>
  <si>
    <t xml:space="preserve">Dépenses postproduction
</t>
  </si>
  <si>
    <t xml:space="preserve">06.90
</t>
  </si>
  <si>
    <t xml:space="preserve">06.92
</t>
  </si>
  <si>
    <t xml:space="preserve">06.95
</t>
  </si>
  <si>
    <t>TOTAL 06</t>
  </si>
  <si>
    <t>COMÉDIENS</t>
  </si>
  <si>
    <t xml:space="preserve">10.01
</t>
  </si>
  <si>
    <t xml:space="preserve">Premiers rôles
</t>
  </si>
  <si>
    <t xml:space="preserve">10.04
</t>
  </si>
  <si>
    <t xml:space="preserve">10.10
</t>
  </si>
  <si>
    <t xml:space="preserve">Deuxièmes rôles
</t>
  </si>
  <si>
    <t xml:space="preserve">10.18
</t>
  </si>
  <si>
    <t xml:space="preserve">10.20
</t>
  </si>
  <si>
    <t xml:space="preserve">Troisièmes rôles éligibles aux droits
</t>
  </si>
  <si>
    <t xml:space="preserve">10.21
</t>
  </si>
  <si>
    <t xml:space="preserve">10.25
</t>
  </si>
  <si>
    <t xml:space="preserve">10.28
</t>
  </si>
  <si>
    <t xml:space="preserve">10.30
</t>
  </si>
  <si>
    <t xml:space="preserve">Réchauffements
</t>
  </si>
  <si>
    <t xml:space="preserve">10.40
</t>
  </si>
  <si>
    <t xml:space="preserve">10.43
</t>
  </si>
  <si>
    <t xml:space="preserve">10.50
</t>
  </si>
  <si>
    <t xml:space="preserve">Coordonnateur(s) des cascades
</t>
  </si>
  <si>
    <t xml:space="preserve">10.55
</t>
  </si>
  <si>
    <t xml:space="preserve">10.60
</t>
  </si>
  <si>
    <t xml:space="preserve">Chorégraphe
</t>
  </si>
  <si>
    <t xml:space="preserve">10.65
</t>
  </si>
  <si>
    <t xml:space="preserve">Mise à niveau
</t>
  </si>
  <si>
    <t xml:space="preserve">10.67
</t>
  </si>
  <si>
    <t xml:space="preserve">10.69
</t>
  </si>
  <si>
    <t xml:space="preserve">10.70
</t>
  </si>
  <si>
    <t xml:space="preserve">Responsable de la distribution
</t>
  </si>
  <si>
    <t xml:space="preserve">10.75
</t>
  </si>
  <si>
    <t xml:space="preserve">Frais de distribution
</t>
  </si>
  <si>
    <t xml:space="preserve">10.76
</t>
  </si>
  <si>
    <t xml:space="preserve">Salles de répétition
</t>
  </si>
  <si>
    <t xml:space="preserve">10.77
</t>
  </si>
  <si>
    <t xml:space="preserve">10.90
</t>
  </si>
  <si>
    <t xml:space="preserve">10.92
</t>
  </si>
  <si>
    <t xml:space="preserve">10.95
</t>
  </si>
  <si>
    <t>TOTAL 10</t>
  </si>
  <si>
    <t>FIGURATION</t>
  </si>
  <si>
    <t xml:space="preserve">11.01
</t>
  </si>
  <si>
    <t>Figurants spéciaux (détails)
- UDA
- Non-UDA</t>
  </si>
  <si>
    <t xml:space="preserve">11.10
</t>
  </si>
  <si>
    <t xml:space="preserve">11.20
</t>
  </si>
  <si>
    <t xml:space="preserve">Doublures
</t>
  </si>
  <si>
    <t xml:space="preserve">11.70
</t>
  </si>
  <si>
    <t xml:space="preserve">Régisseur de distribution - figuration
</t>
  </si>
  <si>
    <t xml:space="preserve">11.72
</t>
  </si>
  <si>
    <t xml:space="preserve">Frais de distribution - figuration
</t>
  </si>
  <si>
    <t xml:space="preserve">11.74
</t>
  </si>
  <si>
    <t xml:space="preserve">Assistant à la distribution - figuration
</t>
  </si>
  <si>
    <t xml:space="preserve">11.75
</t>
  </si>
  <si>
    <t xml:space="preserve">Dépenses de distribution - figuration
</t>
  </si>
  <si>
    <t xml:space="preserve">11.80
</t>
  </si>
  <si>
    <t xml:space="preserve">Tuteur(s)
</t>
  </si>
  <si>
    <t xml:space="preserve">11.81
</t>
  </si>
  <si>
    <t xml:space="preserve">Responsable des enfants
</t>
  </si>
  <si>
    <t xml:space="preserve">11.82
</t>
  </si>
  <si>
    <t xml:space="preserve">Chaperons
</t>
  </si>
  <si>
    <t xml:space="preserve">11.85
</t>
  </si>
  <si>
    <t xml:space="preserve">11.90
</t>
  </si>
  <si>
    <t xml:space="preserve">11.92
</t>
  </si>
  <si>
    <t xml:space="preserve">11.95
</t>
  </si>
  <si>
    <t>TOTAL 11</t>
  </si>
  <si>
    <t>ÉQUIPE DE PRODUCTION</t>
  </si>
  <si>
    <t xml:space="preserve">12.01
</t>
  </si>
  <si>
    <t xml:space="preserve">Superviseur de la production
</t>
  </si>
  <si>
    <t xml:space="preserve">12.05
</t>
  </si>
  <si>
    <t xml:space="preserve">Directeur de production
</t>
  </si>
  <si>
    <t xml:space="preserve">12.08
</t>
  </si>
  <si>
    <t xml:space="preserve">Assistant directeur de production
</t>
  </si>
  <si>
    <t xml:space="preserve">12.10
</t>
  </si>
  <si>
    <t xml:space="preserve">Régisseur de plateau et extérieur
</t>
  </si>
  <si>
    <t xml:space="preserve">12.15
</t>
  </si>
  <si>
    <t xml:space="preserve">Régisseur extérieur
</t>
  </si>
  <si>
    <t xml:space="preserve">12.16
</t>
  </si>
  <si>
    <t xml:space="preserve">Assistant régisseur extérieur
</t>
  </si>
  <si>
    <t xml:space="preserve">12.20
</t>
  </si>
  <si>
    <t xml:space="preserve">12.23
</t>
  </si>
  <si>
    <t xml:space="preserve">12.28
</t>
  </si>
  <si>
    <t xml:space="preserve">12.35
</t>
  </si>
  <si>
    <t xml:space="preserve">Assistant(s) de production
</t>
  </si>
  <si>
    <t xml:space="preserve">12.40
</t>
  </si>
  <si>
    <t xml:space="preserve">Coordonnateur de production
</t>
  </si>
  <si>
    <t xml:space="preserve">12.43
</t>
  </si>
  <si>
    <t xml:space="preserve">Assistant coordonnateur de production
</t>
  </si>
  <si>
    <t xml:space="preserve">12.45
</t>
  </si>
  <si>
    <t xml:space="preserve">Secrétaire de production
</t>
  </si>
  <si>
    <t xml:space="preserve">12.48
</t>
  </si>
  <si>
    <t xml:space="preserve">Assistant(s) bureau de production
</t>
  </si>
  <si>
    <t xml:space="preserve">12.50
</t>
  </si>
  <si>
    <t xml:space="preserve">Comptable de production
</t>
  </si>
  <si>
    <t xml:space="preserve">12.52
</t>
  </si>
  <si>
    <t xml:space="preserve">Assistant comptable de production
</t>
  </si>
  <si>
    <t xml:space="preserve">12.54
</t>
  </si>
  <si>
    <t xml:space="preserve">Commis comptable
</t>
  </si>
  <si>
    <t xml:space="preserve">12.60
</t>
  </si>
  <si>
    <t xml:space="preserve">Personnes ressources locales
</t>
  </si>
  <si>
    <t xml:space="preserve">12.62
</t>
  </si>
  <si>
    <t xml:space="preserve">Conseiller technique
</t>
  </si>
  <si>
    <t xml:space="preserve">12.64
</t>
  </si>
  <si>
    <t xml:space="preserve">Interprète
</t>
  </si>
  <si>
    <t xml:space="preserve">12.70
</t>
  </si>
  <si>
    <t xml:space="preserve">Traiteur
</t>
  </si>
  <si>
    <t xml:space="preserve">12.75
</t>
  </si>
  <si>
    <t xml:space="preserve">Coordonnateur - Libération des droits </t>
  </si>
  <si>
    <t xml:space="preserve">12.76
</t>
  </si>
  <si>
    <t xml:space="preserve">12.80
</t>
  </si>
  <si>
    <t xml:space="preserve">Scripte
   </t>
  </si>
  <si>
    <t xml:space="preserve">12.90
</t>
  </si>
  <si>
    <t xml:space="preserve">12.93
</t>
  </si>
  <si>
    <t xml:space="preserve">12.95
</t>
  </si>
  <si>
    <t>TOTAL 12</t>
  </si>
  <si>
    <t>ÉQUIPE CONCEPTION ARTISTIQUE</t>
  </si>
  <si>
    <t xml:space="preserve">13.01
</t>
  </si>
  <si>
    <t xml:space="preserve">13.10
</t>
  </si>
  <si>
    <t xml:space="preserve">Directeur artistique
</t>
  </si>
  <si>
    <t xml:space="preserve">13.12
</t>
  </si>
  <si>
    <t xml:space="preserve">Premier assistant directeur artistique
</t>
  </si>
  <si>
    <t xml:space="preserve">13.14
</t>
  </si>
  <si>
    <t xml:space="preserve">Deuxième assistant directeur artistique
</t>
  </si>
  <si>
    <t xml:space="preserve">13.20
</t>
  </si>
  <si>
    <t xml:space="preserve">Assistants de production / stagiaires
</t>
  </si>
  <si>
    <t xml:space="preserve">13.30
</t>
  </si>
  <si>
    <t xml:space="preserve">Dessinateur(s)
</t>
  </si>
  <si>
    <t xml:space="preserve">13.35
</t>
  </si>
  <si>
    <t xml:space="preserve">Graphiste(s)
</t>
  </si>
  <si>
    <t xml:space="preserve">13.90
</t>
  </si>
  <si>
    <t xml:space="preserve">13.93
</t>
  </si>
  <si>
    <t xml:space="preserve">13.95
</t>
  </si>
  <si>
    <t>TOTAL 13</t>
  </si>
  <si>
    <t>ÉQUIPE CONSTRUCTION</t>
  </si>
  <si>
    <t xml:space="preserve">14.01
</t>
  </si>
  <si>
    <t xml:space="preserve">Coordonnateur de la construction
</t>
  </si>
  <si>
    <t xml:space="preserve">14.20
</t>
  </si>
  <si>
    <t xml:space="preserve">Chef menuisier
</t>
  </si>
  <si>
    <t xml:space="preserve">14.25
</t>
  </si>
  <si>
    <t xml:space="preserve">Menuisier(s)
</t>
  </si>
  <si>
    <t xml:space="preserve">14.40
</t>
  </si>
  <si>
    <t xml:space="preserve">Artiste scénique
</t>
  </si>
  <si>
    <t xml:space="preserve">14.45
</t>
  </si>
  <si>
    <t xml:space="preserve">Chef peintre
</t>
  </si>
  <si>
    <t xml:space="preserve">14.50
</t>
  </si>
  <si>
    <t xml:space="preserve">Peintre(s)
</t>
  </si>
  <si>
    <t xml:space="preserve">14.60
</t>
  </si>
  <si>
    <t xml:space="preserve">Menuisier(s) supplémentaire(s)
</t>
  </si>
  <si>
    <t xml:space="preserve">14.65
</t>
  </si>
  <si>
    <t xml:space="preserve">Peintre(s) supplémentaire(s)
</t>
  </si>
  <si>
    <t xml:space="preserve">14.70
</t>
  </si>
  <si>
    <t xml:space="preserve">Journalier(s)
</t>
  </si>
  <si>
    <t xml:space="preserve">14.75
</t>
  </si>
  <si>
    <t xml:space="preserve">Ouvrier(s)
</t>
  </si>
  <si>
    <t xml:space="preserve">14.90
</t>
  </si>
  <si>
    <t xml:space="preserve">14.93
</t>
  </si>
  <si>
    <t xml:space="preserve">14.95
</t>
  </si>
  <si>
    <t>TOTAL 14</t>
  </si>
  <si>
    <t>ÉQUIPE DÉCORS</t>
  </si>
  <si>
    <t xml:space="preserve">15.01
</t>
  </si>
  <si>
    <t xml:space="preserve">Décorateur
</t>
  </si>
  <si>
    <t xml:space="preserve">15.10
</t>
  </si>
  <si>
    <t xml:space="preserve">Assistant(s) décorateur(s)
</t>
  </si>
  <si>
    <t xml:space="preserve">15.15
</t>
  </si>
  <si>
    <t xml:space="preserve">Décorateur(s) sur place
</t>
  </si>
  <si>
    <t xml:space="preserve">15.16
</t>
  </si>
  <si>
    <t xml:space="preserve">Acheteur(s) décor
</t>
  </si>
  <si>
    <t xml:space="preserve">15.20
</t>
  </si>
  <si>
    <t xml:space="preserve">Équipe installation et démontage
</t>
  </si>
  <si>
    <t xml:space="preserve">15.30
</t>
  </si>
  <si>
    <t xml:space="preserve">15.90
</t>
  </si>
  <si>
    <t xml:space="preserve">15.93
</t>
  </si>
  <si>
    <t xml:space="preserve">15.95
</t>
  </si>
  <si>
    <t>TOTAL 15</t>
  </si>
  <si>
    <t>ÉQUIPE ACCESSOIRES</t>
  </si>
  <si>
    <t xml:space="preserve">16.01
</t>
  </si>
  <si>
    <t xml:space="preserve">Accessoiriste de plateau
</t>
  </si>
  <si>
    <t xml:space="preserve">16.10
</t>
  </si>
  <si>
    <t xml:space="preserve">Assistant accessoiriste de plateau
</t>
  </si>
  <si>
    <t xml:space="preserve">16.15
</t>
  </si>
  <si>
    <t xml:space="preserve">Accessoiriste extérieur
</t>
  </si>
  <si>
    <t xml:space="preserve">16.16
</t>
  </si>
  <si>
    <t xml:space="preserve">Acheteur(s) accessoires
</t>
  </si>
  <si>
    <t xml:space="preserve">16.90
</t>
  </si>
  <si>
    <t xml:space="preserve">16.93
</t>
  </si>
  <si>
    <t xml:space="preserve">16.95
</t>
  </si>
  <si>
    <t>TOTAL 16</t>
  </si>
  <si>
    <t>ÉQUIPE EFFETS SPÉCIAUX</t>
  </si>
  <si>
    <t xml:space="preserve">17.01
</t>
  </si>
  <si>
    <t xml:space="preserve">Superviseur des effets spéciaux
</t>
  </si>
  <si>
    <t xml:space="preserve">17.10
</t>
  </si>
  <si>
    <t xml:space="preserve">Assistant(s) aux effets spéciaux
</t>
  </si>
  <si>
    <t xml:space="preserve">17.15
</t>
  </si>
  <si>
    <t xml:space="preserve">Autre personnel effets spéciaux
</t>
  </si>
  <si>
    <t xml:space="preserve">17.90
</t>
  </si>
  <si>
    <t xml:space="preserve">17.93
</t>
  </si>
  <si>
    <t xml:space="preserve">17.95
</t>
  </si>
  <si>
    <t>TOTAL 17</t>
  </si>
  <si>
    <t>ÉQUIPE RESPONSABLE DES ANIMAUX</t>
  </si>
  <si>
    <t xml:space="preserve">18.01
</t>
  </si>
  <si>
    <t xml:space="preserve">Responsable des animaux
</t>
  </si>
  <si>
    <t xml:space="preserve">18.10
</t>
  </si>
  <si>
    <t>Dresseurs ou autres responsables des animaux</t>
  </si>
  <si>
    <t xml:space="preserve">18.90
</t>
  </si>
  <si>
    <t xml:space="preserve">18.93
</t>
  </si>
  <si>
    <t xml:space="preserve">18.95
</t>
  </si>
  <si>
    <t>TOTAL 18</t>
  </si>
  <si>
    <t>ÉQUIPE COSTUMES</t>
  </si>
  <si>
    <t xml:space="preserve">19.01
</t>
  </si>
  <si>
    <t xml:space="preserve">Créateur de costumes
</t>
  </si>
  <si>
    <t xml:space="preserve">19.03
</t>
  </si>
  <si>
    <t xml:space="preserve">Assistant créateur de costumes
</t>
  </si>
  <si>
    <t xml:space="preserve">19.05
</t>
  </si>
  <si>
    <t xml:space="preserve">Chef costumier
</t>
  </si>
  <si>
    <t xml:space="preserve">19.10
</t>
  </si>
  <si>
    <t xml:space="preserve">Assistant costumier
</t>
  </si>
  <si>
    <t xml:space="preserve">19.20
</t>
  </si>
  <si>
    <t xml:space="preserve">Couturière
</t>
  </si>
  <si>
    <t xml:space="preserve">19.30
</t>
  </si>
  <si>
    <t xml:space="preserve">Habilleur
</t>
  </si>
  <si>
    <t xml:space="preserve">19.90
</t>
  </si>
  <si>
    <t xml:space="preserve">19.93
</t>
  </si>
  <si>
    <t xml:space="preserve">19.95
</t>
  </si>
  <si>
    <t>TOTAL 19</t>
  </si>
  <si>
    <t xml:space="preserve">20.01
</t>
  </si>
  <si>
    <t xml:space="preserve">Maquilleur en chef
</t>
  </si>
  <si>
    <t xml:space="preserve">20.10
</t>
  </si>
  <si>
    <t xml:space="preserve">Assistant maquilleur
</t>
  </si>
  <si>
    <t xml:space="preserve">20.20
</t>
  </si>
  <si>
    <t xml:space="preserve">Maquilleurs supplémentaires
</t>
  </si>
  <si>
    <t xml:space="preserve">20.40
</t>
  </si>
  <si>
    <t xml:space="preserve">Coiffeur en chef
</t>
  </si>
  <si>
    <t xml:space="preserve">20.60
</t>
  </si>
  <si>
    <t xml:space="preserve">Assistant coiffeur
</t>
  </si>
  <si>
    <t xml:space="preserve">20.65
</t>
  </si>
  <si>
    <t xml:space="preserve">Coiffeurs supplémentaires
</t>
  </si>
  <si>
    <t xml:space="preserve">20.70
</t>
  </si>
  <si>
    <t xml:space="preserve">20.75
</t>
  </si>
  <si>
    <t xml:space="preserve">20.80
</t>
  </si>
  <si>
    <t xml:space="preserve">Responsable(s) changements
</t>
  </si>
  <si>
    <t xml:space="preserve">20.90
</t>
  </si>
  <si>
    <t xml:space="preserve">20.93
</t>
  </si>
  <si>
    <t xml:space="preserve">20.95
</t>
  </si>
  <si>
    <t>TOTAL 20</t>
  </si>
  <si>
    <t>ÉQUIPE TECHNIQUE VIDÉO</t>
  </si>
  <si>
    <t xml:space="preserve">21.01
</t>
  </si>
  <si>
    <t xml:space="preserve">Superviseur technique
</t>
  </si>
  <si>
    <t xml:space="preserve">21.03
</t>
  </si>
  <si>
    <t xml:space="preserve">Directeur technique
</t>
  </si>
  <si>
    <t xml:space="preserve">21.05
</t>
  </si>
  <si>
    <t xml:space="preserve">Régisseur de plateau
</t>
  </si>
  <si>
    <t xml:space="preserve">21.08
</t>
  </si>
  <si>
    <t xml:space="preserve">Consultant éclairage
</t>
  </si>
  <si>
    <t xml:space="preserve">21.10
</t>
  </si>
  <si>
    <t xml:space="preserve">Directeur éclairage
</t>
  </si>
  <si>
    <t xml:space="preserve">21.12
</t>
  </si>
  <si>
    <t xml:space="preserve">Aiguilleur
</t>
  </si>
  <si>
    <t xml:space="preserve">21.15
</t>
  </si>
  <si>
    <t xml:space="preserve">Électricien(s)
</t>
  </si>
  <si>
    <t xml:space="preserve">21.20
</t>
  </si>
  <si>
    <t xml:space="preserve">Preneur de son
</t>
  </si>
  <si>
    <t xml:space="preserve">21.25
</t>
  </si>
  <si>
    <t xml:space="preserve">Perchiste
</t>
  </si>
  <si>
    <t xml:space="preserve">21.30
</t>
  </si>
  <si>
    <t xml:space="preserve">Caméraman(s)
</t>
  </si>
  <si>
    <t xml:space="preserve">21.35
</t>
  </si>
  <si>
    <t xml:space="preserve">Opérateur de grue
</t>
  </si>
  <si>
    <t xml:space="preserve">21.40
</t>
  </si>
  <si>
    <t xml:space="preserve">Chauffeur(s)
</t>
  </si>
  <si>
    <t xml:space="preserve">21.45
</t>
  </si>
  <si>
    <t xml:space="preserve">Opérateur(s) vidéo
</t>
  </si>
  <si>
    <t xml:space="preserve">21.50
</t>
  </si>
  <si>
    <t xml:space="preserve">Opérateur(s) magnétoscopique
</t>
  </si>
  <si>
    <t xml:space="preserve">21.55
</t>
  </si>
  <si>
    <t xml:space="preserve">Entretien
</t>
  </si>
  <si>
    <t xml:space="preserve">21.60
</t>
  </si>
  <si>
    <t xml:space="preserve">Machiniste(s)
</t>
  </si>
  <si>
    <t xml:space="preserve">21.65
</t>
  </si>
  <si>
    <t xml:space="preserve">Assistant(s) machiniste(s)
</t>
  </si>
  <si>
    <t xml:space="preserve">21.70
</t>
  </si>
  <si>
    <t xml:space="preserve">Opérateur de télésouffleur
</t>
  </si>
  <si>
    <t xml:space="preserve">21.75
</t>
  </si>
  <si>
    <t xml:space="preserve">Personnel de service
</t>
  </si>
  <si>
    <t xml:space="preserve">21.85
</t>
  </si>
  <si>
    <t xml:space="preserve">Assistant(s) télévision
</t>
  </si>
  <si>
    <t xml:space="preserve">21.90
</t>
  </si>
  <si>
    <t xml:space="preserve">21.93
</t>
  </si>
  <si>
    <t xml:space="preserve">21.95
</t>
  </si>
  <si>
    <t>TOTAL 21</t>
  </si>
  <si>
    <t>ÉQUIPE CAMÉRA</t>
  </si>
  <si>
    <t xml:space="preserve">22.01
</t>
  </si>
  <si>
    <t xml:space="preserve">Directeur de la photographie
</t>
  </si>
  <si>
    <t xml:space="preserve">22.05
</t>
  </si>
  <si>
    <t xml:space="preserve">Caméraman
</t>
  </si>
  <si>
    <t xml:space="preserve">22.10
</t>
  </si>
  <si>
    <t xml:space="preserve">Premier assistant à la caméra
</t>
  </si>
  <si>
    <t xml:space="preserve">22.11
</t>
  </si>
  <si>
    <t xml:space="preserve">22.12
</t>
  </si>
  <si>
    <t xml:space="preserve">Deuxième assistant à la caméra
</t>
  </si>
  <si>
    <t xml:space="preserve">22.20
</t>
  </si>
  <si>
    <t xml:space="preserve">Stagiaire(s)
</t>
  </si>
  <si>
    <t xml:space="preserve">22.50
</t>
  </si>
  <si>
    <t xml:space="preserve">Opérateur(s) équipement spécial
</t>
  </si>
  <si>
    <t xml:space="preserve">22.60
</t>
  </si>
  <si>
    <t xml:space="preserve">22.63
</t>
  </si>
  <si>
    <t xml:space="preserve">Premier assistant caméra suppl.
</t>
  </si>
  <si>
    <t xml:space="preserve">22.66
</t>
  </si>
  <si>
    <t xml:space="preserve">Deuxième assistant caméra suppl.
</t>
  </si>
  <si>
    <t xml:space="preserve">22.70
</t>
  </si>
  <si>
    <t xml:space="preserve">Photographe de plateau
</t>
  </si>
  <si>
    <t xml:space="preserve">22.93
</t>
  </si>
  <si>
    <t xml:space="preserve">22.95
</t>
  </si>
  <si>
    <t>TOTAL 22</t>
  </si>
  <si>
    <t>ÉQUIPE ÉLECTRIQUE</t>
  </si>
  <si>
    <t xml:space="preserve">23.01
</t>
  </si>
  <si>
    <t xml:space="preserve">Chef électricien
</t>
  </si>
  <si>
    <t xml:space="preserve">23.10
</t>
  </si>
  <si>
    <t xml:space="preserve">Premier électricien
</t>
  </si>
  <si>
    <t xml:space="preserve">23.20
</t>
  </si>
  <si>
    <t xml:space="preserve">23.30
</t>
  </si>
  <si>
    <t xml:space="preserve">Électricien(s) supplémentaire(s)
</t>
  </si>
  <si>
    <t xml:space="preserve">23.40
</t>
  </si>
  <si>
    <t xml:space="preserve">Pré-éclairage
</t>
  </si>
  <si>
    <t xml:space="preserve">23.50
</t>
  </si>
  <si>
    <t xml:space="preserve">Opérateur de générateur
</t>
  </si>
  <si>
    <t xml:space="preserve">23.90
</t>
  </si>
  <si>
    <t xml:space="preserve">23.93
</t>
  </si>
  <si>
    <t xml:space="preserve">23.95
</t>
  </si>
  <si>
    <t>TOTAL 23</t>
  </si>
  <si>
    <t xml:space="preserve">24.01
</t>
  </si>
  <si>
    <t xml:space="preserve">Chef machiniste
</t>
  </si>
  <si>
    <t xml:space="preserve">24.10
</t>
  </si>
  <si>
    <t xml:space="preserve">Premier machiniste
</t>
  </si>
  <si>
    <t xml:space="preserve">24.15
</t>
  </si>
  <si>
    <t>Opérateur Dolly</t>
  </si>
  <si>
    <t xml:space="preserve">24.20
</t>
  </si>
  <si>
    <t xml:space="preserve">24.28
</t>
  </si>
  <si>
    <t xml:space="preserve">24.30
</t>
  </si>
  <si>
    <t xml:space="preserve">Machiniste(s) supplémentaire(s)
</t>
  </si>
  <si>
    <t xml:space="preserve">24.40
</t>
  </si>
  <si>
    <t xml:space="preserve">24.50
</t>
  </si>
  <si>
    <t xml:space="preserve">24.70
</t>
  </si>
  <si>
    <t xml:space="preserve">24.90
</t>
  </si>
  <si>
    <t xml:space="preserve">24.93
</t>
  </si>
  <si>
    <t xml:space="preserve">24.95
</t>
  </si>
  <si>
    <t>TOTAL 24</t>
  </si>
  <si>
    <t>ÉQUIPE SON</t>
  </si>
  <si>
    <t xml:space="preserve">25.01
</t>
  </si>
  <si>
    <t xml:space="preserve">25.10
</t>
  </si>
  <si>
    <t xml:space="preserve">25.15
</t>
  </si>
  <si>
    <t xml:space="preserve">Préposé aux câbles
</t>
  </si>
  <si>
    <t xml:space="preserve">25.20
</t>
  </si>
  <si>
    <t xml:space="preserve">Opérateur de reproduction (playback)
</t>
  </si>
  <si>
    <t xml:space="preserve">25.70
</t>
  </si>
  <si>
    <t xml:space="preserve">25.90
</t>
  </si>
  <si>
    <t xml:space="preserve">25.93
</t>
  </si>
  <si>
    <t xml:space="preserve">25.95
</t>
  </si>
  <si>
    <t>TOTAL 25</t>
  </si>
  <si>
    <t>ÉQUIPE TRANSPORT</t>
  </si>
  <si>
    <t xml:space="preserve">26.01
</t>
  </si>
  <si>
    <t xml:space="preserve">Coordonnateur des transports
</t>
  </si>
  <si>
    <t xml:space="preserve">26.10
</t>
  </si>
  <si>
    <t xml:space="preserve">Capitaine
</t>
  </si>
  <si>
    <t xml:space="preserve">26.12
</t>
  </si>
  <si>
    <t xml:space="preserve">26.20
</t>
  </si>
  <si>
    <t xml:space="preserve">26.90
</t>
  </si>
  <si>
    <t xml:space="preserve">26.93
</t>
  </si>
  <si>
    <t xml:space="preserve">26.95
</t>
  </si>
  <si>
    <t>TOTAL 26</t>
  </si>
  <si>
    <t>AVANTAGES SOCIAUX</t>
  </si>
  <si>
    <t>27.01</t>
  </si>
  <si>
    <t>Avantages gouvernementaux :</t>
  </si>
  <si>
    <t>Vacances</t>
  </si>
  <si>
    <t>Fonds des Services de Santé (FSS)</t>
  </si>
  <si>
    <t>Divers</t>
  </si>
  <si>
    <t>27.02</t>
  </si>
  <si>
    <t>DGC</t>
  </si>
  <si>
    <t xml:space="preserve">27.95
</t>
  </si>
  <si>
    <t>TOTAL 27</t>
  </si>
  <si>
    <t>FRAIS DE BUREAU DE PRODUCTION</t>
  </si>
  <si>
    <t xml:space="preserve">28.01
</t>
  </si>
  <si>
    <t xml:space="preserve">Location de bureaux
</t>
  </si>
  <si>
    <t xml:space="preserve">28.03
</t>
  </si>
  <si>
    <t xml:space="preserve">28.05
</t>
  </si>
  <si>
    <t xml:space="preserve">Mobilier de bureau
</t>
  </si>
  <si>
    <t xml:space="preserve">28.07
</t>
  </si>
  <si>
    <t xml:space="preserve">Équipement de bureau
</t>
  </si>
  <si>
    <t xml:space="preserve">28.10
</t>
  </si>
  <si>
    <t xml:space="preserve">Photocopies
</t>
  </si>
  <si>
    <t xml:space="preserve">28.15
</t>
  </si>
  <si>
    <t xml:space="preserve">28.20
</t>
  </si>
  <si>
    <t xml:space="preserve">28.21
</t>
  </si>
  <si>
    <t xml:space="preserve">Internet
</t>
  </si>
  <si>
    <t xml:space="preserve">28.30
</t>
  </si>
  <si>
    <t xml:space="preserve">Messageries
</t>
  </si>
  <si>
    <t xml:space="preserve">28.35
</t>
  </si>
  <si>
    <t xml:space="preserve">Services informatiques
</t>
  </si>
  <si>
    <t xml:space="preserve">28.40
</t>
  </si>
  <si>
    <t xml:space="preserve">Collations (bureau)
</t>
  </si>
  <si>
    <t xml:space="preserve">28.41
</t>
  </si>
  <si>
    <t xml:space="preserve">Service de traiteur (bureau)
</t>
  </si>
  <si>
    <t xml:space="preserve">28.45
</t>
  </si>
  <si>
    <t xml:space="preserve">Ménage
</t>
  </si>
  <si>
    <t xml:space="preserve">28.46
</t>
  </si>
  <si>
    <t xml:space="preserve">28.50
</t>
  </si>
  <si>
    <t xml:space="preserve">Sécurité
</t>
  </si>
  <si>
    <t xml:space="preserve">28.95
</t>
  </si>
  <si>
    <t>TOTAL 28</t>
  </si>
  <si>
    <t>FRAIS DE STUDIO</t>
  </si>
  <si>
    <t>29.01</t>
  </si>
  <si>
    <t>Tournage</t>
  </si>
  <si>
    <t xml:space="preserve">29.05
</t>
  </si>
  <si>
    <t xml:space="preserve">Électricité
</t>
  </si>
  <si>
    <t xml:space="preserve">29.10
</t>
  </si>
  <si>
    <t xml:space="preserve">29.15
</t>
  </si>
  <si>
    <t xml:space="preserve">29.16
</t>
  </si>
  <si>
    <t xml:space="preserve">Téléphone
</t>
  </si>
  <si>
    <t xml:space="preserve">29.21
</t>
  </si>
  <si>
    <t xml:space="preserve">29.27
</t>
  </si>
  <si>
    <t xml:space="preserve">29.30
</t>
  </si>
  <si>
    <t xml:space="preserve">Équipement de studio pour effets spéciaux
</t>
  </si>
  <si>
    <t xml:space="preserve">29.45
</t>
  </si>
  <si>
    <t xml:space="preserve">29.46
</t>
  </si>
  <si>
    <t xml:space="preserve">29.50
</t>
  </si>
  <si>
    <t xml:space="preserve">29.95
</t>
  </si>
  <si>
    <t>TOTAL 29</t>
  </si>
  <si>
    <t xml:space="preserve">30.01
</t>
  </si>
  <si>
    <t xml:space="preserve">Location de bureau
</t>
  </si>
  <si>
    <t xml:space="preserve">30.05
</t>
  </si>
  <si>
    <t xml:space="preserve">Meubles de bureau
</t>
  </si>
  <si>
    <t xml:space="preserve">30.07
</t>
  </si>
  <si>
    <t xml:space="preserve">30.10
</t>
  </si>
  <si>
    <t xml:space="preserve">30.20
</t>
  </si>
  <si>
    <t xml:space="preserve">30.21
</t>
  </si>
  <si>
    <t xml:space="preserve">30.30
</t>
  </si>
  <si>
    <t xml:space="preserve">Messagerie
</t>
  </si>
  <si>
    <t xml:space="preserve">30.95
</t>
  </si>
  <si>
    <t>TOTAL 30</t>
  </si>
  <si>
    <t>FRAIS LIEUX DE TOURNAGE</t>
  </si>
  <si>
    <t xml:space="preserve">31.01
</t>
  </si>
  <si>
    <t xml:space="preserve">Frais de repérage
</t>
  </si>
  <si>
    <t xml:space="preserve">31.05
</t>
  </si>
  <si>
    <t xml:space="preserve">31.07
</t>
  </si>
  <si>
    <t>31.10</t>
  </si>
  <si>
    <t>Routes</t>
  </si>
  <si>
    <t>Déneigement</t>
  </si>
  <si>
    <t xml:space="preserve">31.15
</t>
  </si>
  <si>
    <t xml:space="preserve">Assurance spéciale du site
</t>
  </si>
  <si>
    <t xml:space="preserve">31.20
</t>
  </si>
  <si>
    <t xml:space="preserve">31.45
</t>
  </si>
  <si>
    <t xml:space="preserve">Nettoyage
</t>
  </si>
  <si>
    <t xml:space="preserve">31.46
</t>
  </si>
  <si>
    <t xml:space="preserve">31.50
</t>
  </si>
  <si>
    <t xml:space="preserve">31.52
</t>
  </si>
  <si>
    <t xml:space="preserve">Services policiers
</t>
  </si>
  <si>
    <t xml:space="preserve">31.60
</t>
  </si>
  <si>
    <t xml:space="preserve">Relations publiques 
</t>
  </si>
  <si>
    <t xml:space="preserve">31.95
</t>
  </si>
  <si>
    <t>TOTAL 31</t>
  </si>
  <si>
    <t>FRAIS DE RÉGIE</t>
  </si>
  <si>
    <t xml:space="preserve">32.01
</t>
  </si>
  <si>
    <t xml:space="preserve">Repas
</t>
  </si>
  <si>
    <t xml:space="preserve">32.10
</t>
  </si>
  <si>
    <t xml:space="preserve">Service de traiteur
</t>
  </si>
  <si>
    <t>32.15</t>
  </si>
  <si>
    <t>Collations au plateau :</t>
  </si>
  <si>
    <t>Achats</t>
  </si>
  <si>
    <t>Location</t>
  </si>
  <si>
    <t xml:space="preserve">32.18
</t>
  </si>
  <si>
    <t xml:space="preserve">32.20
</t>
  </si>
  <si>
    <t xml:space="preserve">32.25
</t>
  </si>
  <si>
    <t xml:space="preserve">Premiers soins
</t>
  </si>
  <si>
    <t xml:space="preserve">32.26
</t>
  </si>
  <si>
    <t xml:space="preserve">Personnel paramédical
</t>
  </si>
  <si>
    <t xml:space="preserve">32.28
</t>
  </si>
  <si>
    <t xml:space="preserve">32.40
</t>
  </si>
  <si>
    <t xml:space="preserve">32.45
</t>
  </si>
  <si>
    <t xml:space="preserve">32.60
</t>
  </si>
  <si>
    <t xml:space="preserve">32.70
</t>
  </si>
  <si>
    <t xml:space="preserve">Locations -  fournitures de régie
</t>
  </si>
  <si>
    <t xml:space="preserve">32.71
</t>
  </si>
  <si>
    <t xml:space="preserve">Achats - fournitures de régie
</t>
  </si>
  <si>
    <t xml:space="preserve">32.95
</t>
  </si>
  <si>
    <t>TOTAL 32</t>
  </si>
  <si>
    <t xml:space="preserve">33.01
</t>
  </si>
  <si>
    <t xml:space="preserve">Billets
</t>
  </si>
  <si>
    <t xml:space="preserve">33.10
</t>
  </si>
  <si>
    <t xml:space="preserve">Hébergement
</t>
  </si>
  <si>
    <t xml:space="preserve">33.20
</t>
  </si>
  <si>
    <t xml:space="preserve">Per diem
</t>
  </si>
  <si>
    <t xml:space="preserve">33.30
</t>
  </si>
  <si>
    <t xml:space="preserve">33.35
</t>
  </si>
  <si>
    <t xml:space="preserve">Excès de bagage
</t>
  </si>
  <si>
    <t xml:space="preserve">33.40
</t>
  </si>
  <si>
    <t xml:space="preserve">Expédition
</t>
  </si>
  <si>
    <t xml:space="preserve">33.50
</t>
  </si>
  <si>
    <t xml:space="preserve">33.95
</t>
  </si>
  <si>
    <t>TOTAL 33</t>
  </si>
  <si>
    <t>TRANSPORT</t>
  </si>
  <si>
    <t xml:space="preserve">34.01
</t>
  </si>
  <si>
    <t xml:space="preserve">Autos de production
</t>
  </si>
  <si>
    <t xml:space="preserve">34.05
</t>
  </si>
  <si>
    <t xml:space="preserve">34.10
</t>
  </si>
  <si>
    <t xml:space="preserve">Autobus
</t>
  </si>
  <si>
    <t xml:space="preserve">34.12
</t>
  </si>
  <si>
    <t xml:space="preserve">Maison motorisée
</t>
  </si>
  <si>
    <t xml:space="preserve">34.15
</t>
  </si>
  <si>
    <t xml:space="preserve">Autos comédiens
</t>
  </si>
  <si>
    <t xml:space="preserve">34.20
</t>
  </si>
  <si>
    <t xml:space="preserve">34.30
</t>
  </si>
  <si>
    <t xml:space="preserve">Essence
</t>
  </si>
  <si>
    <t xml:space="preserve">34.32
</t>
  </si>
  <si>
    <t xml:space="preserve">34.35
</t>
  </si>
  <si>
    <t xml:space="preserve">Réparations
</t>
  </si>
  <si>
    <t xml:space="preserve">34.40
</t>
  </si>
  <si>
    <t xml:space="preserve">Taxis
</t>
  </si>
  <si>
    <t xml:space="preserve">34.45
</t>
  </si>
  <si>
    <t xml:space="preserve">Stationnement
</t>
  </si>
  <si>
    <t xml:space="preserve">34.47
</t>
  </si>
  <si>
    <t xml:space="preserve">Kilométrage
</t>
  </si>
  <si>
    <t xml:space="preserve">34.50
</t>
  </si>
  <si>
    <t xml:space="preserve">34.55
</t>
  </si>
  <si>
    <t xml:space="preserve">34.95
</t>
  </si>
  <si>
    <t>TOTAL 34</t>
  </si>
  <si>
    <t>MATÉRIEL DE CONSTRUCTION</t>
  </si>
  <si>
    <t xml:space="preserve">35.10
</t>
  </si>
  <si>
    <t xml:space="preserve">35.15
</t>
  </si>
  <si>
    <t xml:space="preserve">35.20
</t>
  </si>
  <si>
    <t xml:space="preserve">35.25
</t>
  </si>
  <si>
    <t xml:space="preserve">35.45
</t>
  </si>
  <si>
    <t xml:space="preserve">35.95
</t>
  </si>
  <si>
    <t>TOTAL 35</t>
  </si>
  <si>
    <t xml:space="preserve">36.10
</t>
  </si>
  <si>
    <t xml:space="preserve">36.12
</t>
  </si>
  <si>
    <t xml:space="preserve">36.15
</t>
  </si>
  <si>
    <t xml:space="preserve">Frais de recherche
</t>
  </si>
  <si>
    <t xml:space="preserve">36.20
</t>
  </si>
  <si>
    <t xml:space="preserve">36.22
</t>
  </si>
  <si>
    <t xml:space="preserve">Reproductions
</t>
  </si>
  <si>
    <t xml:space="preserve">36.95
</t>
  </si>
  <si>
    <t>TOTAL 36</t>
  </si>
  <si>
    <t>DÉCORS</t>
  </si>
  <si>
    <t xml:space="preserve">37.10
</t>
  </si>
  <si>
    <t xml:space="preserve">Locations
</t>
  </si>
  <si>
    <t xml:space="preserve">37.30
</t>
  </si>
  <si>
    <t xml:space="preserve">Achats
</t>
  </si>
  <si>
    <t xml:space="preserve">37.40
</t>
  </si>
  <si>
    <t xml:space="preserve">Fabrication
</t>
  </si>
  <si>
    <t xml:space="preserve">37.48
</t>
  </si>
  <si>
    <t xml:space="preserve">37.95
</t>
  </si>
  <si>
    <t>TOTAL 37</t>
  </si>
  <si>
    <t>ACCESSOIRES</t>
  </si>
  <si>
    <t xml:space="preserve">38.10
</t>
  </si>
  <si>
    <t xml:space="preserve">38.30
</t>
  </si>
  <si>
    <t xml:space="preserve">38.40
</t>
  </si>
  <si>
    <t xml:space="preserve">38.45
</t>
  </si>
  <si>
    <t xml:space="preserve">38.48
</t>
  </si>
  <si>
    <t xml:space="preserve">38.50
</t>
  </si>
  <si>
    <t xml:space="preserve">Locations véhicules
</t>
  </si>
  <si>
    <t xml:space="preserve">38.55
</t>
  </si>
  <si>
    <t xml:space="preserve">Achats véhicules
</t>
  </si>
  <si>
    <t xml:space="preserve">38.57
</t>
  </si>
  <si>
    <t xml:space="preserve">Modification véhicules
</t>
  </si>
  <si>
    <t xml:space="preserve">38.59
</t>
  </si>
  <si>
    <t xml:space="preserve">Assurances véhicules
</t>
  </si>
  <si>
    <t xml:space="preserve">38.95
</t>
  </si>
  <si>
    <t>TOTAL 38</t>
  </si>
  <si>
    <t>EFFETS SPÉCIAUX</t>
  </si>
  <si>
    <t xml:space="preserve">39.10
</t>
  </si>
  <si>
    <t xml:space="preserve">39.30
</t>
  </si>
  <si>
    <t xml:space="preserve">39.40
</t>
  </si>
  <si>
    <t xml:space="preserve">39.45
</t>
  </si>
  <si>
    <t xml:space="preserve">39.95
</t>
  </si>
  <si>
    <t>TOTAL 39</t>
  </si>
  <si>
    <t>ANIMAUX</t>
  </si>
  <si>
    <t xml:space="preserve">40.10
</t>
  </si>
  <si>
    <t xml:space="preserve">40.30
</t>
  </si>
  <si>
    <t xml:space="preserve">40.40
</t>
  </si>
  <si>
    <t xml:space="preserve">40.45
</t>
  </si>
  <si>
    <t xml:space="preserve">Transport
</t>
  </si>
  <si>
    <t xml:space="preserve">40.47
</t>
  </si>
  <si>
    <t xml:space="preserve">Frais vétérinaires
</t>
  </si>
  <si>
    <t xml:space="preserve">40.55
</t>
  </si>
  <si>
    <t xml:space="preserve">40.95
</t>
  </si>
  <si>
    <t>TOTAL 40</t>
  </si>
  <si>
    <t>COSTUMES</t>
  </si>
  <si>
    <t xml:space="preserve">41.10
</t>
  </si>
  <si>
    <t xml:space="preserve">41.30
</t>
  </si>
  <si>
    <t xml:space="preserve">41.40
</t>
  </si>
  <si>
    <t xml:space="preserve">41.43
</t>
  </si>
  <si>
    <t xml:space="preserve">41.48
</t>
  </si>
  <si>
    <t xml:space="preserve">41.95
</t>
  </si>
  <si>
    <t>TOTAL 41</t>
  </si>
  <si>
    <t>MAQUILLAGE/COIFFURE</t>
  </si>
  <si>
    <t xml:space="preserve">42.10
</t>
  </si>
  <si>
    <t xml:space="preserve">42.12
</t>
  </si>
  <si>
    <t xml:space="preserve">42.20
</t>
  </si>
  <si>
    <t xml:space="preserve">42.22
</t>
  </si>
  <si>
    <t xml:space="preserve">42.26
</t>
  </si>
  <si>
    <t xml:space="preserve">42.40
</t>
  </si>
  <si>
    <t xml:space="preserve">Effets spéciaux
</t>
  </si>
  <si>
    <t xml:space="preserve">42.43
</t>
  </si>
  <si>
    <t xml:space="preserve">42.95
</t>
  </si>
  <si>
    <t>TOTAL 42</t>
  </si>
  <si>
    <t>STUDIO VIDÉO</t>
  </si>
  <si>
    <t xml:space="preserve">43.01
</t>
  </si>
  <si>
    <t xml:space="preserve">Studio
</t>
  </si>
  <si>
    <t xml:space="preserve">43.05
</t>
  </si>
  <si>
    <t xml:space="preserve">Salle de contrôle
</t>
  </si>
  <si>
    <t xml:space="preserve">43.10
</t>
  </si>
  <si>
    <t xml:space="preserve">43.15
</t>
  </si>
  <si>
    <t xml:space="preserve">Caméra(s)
</t>
  </si>
  <si>
    <t xml:space="preserve">43.20
</t>
  </si>
  <si>
    <t xml:space="preserve">Magnétoscope(s)
</t>
  </si>
  <si>
    <t xml:space="preserve">43.25
</t>
  </si>
  <si>
    <t xml:space="preserve">Audio
</t>
  </si>
  <si>
    <t xml:space="preserve">43.30
</t>
  </si>
  <si>
    <t xml:space="preserve">43.33
</t>
  </si>
  <si>
    <t xml:space="preserve">Télécinéma
</t>
  </si>
  <si>
    <t xml:space="preserve">43.40
</t>
  </si>
  <si>
    <t xml:space="preserve">43.42
</t>
  </si>
  <si>
    <t xml:space="preserve">Interphone
</t>
  </si>
  <si>
    <t xml:space="preserve">43.44
</t>
  </si>
  <si>
    <t xml:space="preserve">Générateur de caractères
</t>
  </si>
  <si>
    <t xml:space="preserve">43.46
</t>
  </si>
  <si>
    <t xml:space="preserve">Écran(s) témoin
</t>
  </si>
  <si>
    <t xml:space="preserve">43.50
</t>
  </si>
  <si>
    <t xml:space="preserve">43.60
</t>
  </si>
  <si>
    <t xml:space="preserve">Atelier de menuiserie
</t>
  </si>
  <si>
    <t xml:space="preserve">43.95
</t>
  </si>
  <si>
    <t>TOTAL 43</t>
  </si>
  <si>
    <t>UNITÉ MOBILE VIDÉO</t>
  </si>
  <si>
    <t>44.01</t>
  </si>
  <si>
    <t>Unité(s) mobile(s) :</t>
  </si>
  <si>
    <t>Vidéo</t>
  </si>
  <si>
    <t>Audio</t>
  </si>
  <si>
    <t xml:space="preserve">44.05
</t>
  </si>
  <si>
    <t xml:space="preserve">44.10
</t>
  </si>
  <si>
    <t xml:space="preserve">44.15
</t>
  </si>
  <si>
    <t xml:space="preserve">Équipement audio
</t>
  </si>
  <si>
    <t xml:space="preserve">44.20
</t>
  </si>
  <si>
    <t xml:space="preserve">Magnétoscope(s) 
</t>
  </si>
  <si>
    <t xml:space="preserve">44.25
</t>
  </si>
  <si>
    <t xml:space="preserve">Magnétoscope(s) à ralenti
</t>
  </si>
  <si>
    <t xml:space="preserve">44.30
</t>
  </si>
  <si>
    <t xml:space="preserve">Équipement spécial
</t>
  </si>
  <si>
    <t xml:space="preserve">44.35
</t>
  </si>
  <si>
    <t xml:space="preserve">44.95
</t>
  </si>
  <si>
    <t>TOTAL 44</t>
  </si>
  <si>
    <t>ÉQUIPEMENT CAMÉRA</t>
  </si>
  <si>
    <t xml:space="preserve">45.10
</t>
  </si>
  <si>
    <t xml:space="preserve">Location de base
</t>
  </si>
  <si>
    <t xml:space="preserve">45.12
</t>
  </si>
  <si>
    <t xml:space="preserve">Locations quotidiennes
</t>
  </si>
  <si>
    <t xml:space="preserve">45.15
</t>
  </si>
  <si>
    <t xml:space="preserve">45.25
</t>
  </si>
  <si>
    <t xml:space="preserve">45.27
</t>
  </si>
  <si>
    <t xml:space="preserve">45.30
</t>
  </si>
  <si>
    <t xml:space="preserve">45.35
</t>
  </si>
  <si>
    <t xml:space="preserve">Steadicam - Panaglide
</t>
  </si>
  <si>
    <t xml:space="preserve">45.43
</t>
  </si>
  <si>
    <t xml:space="preserve">45.85
</t>
  </si>
  <si>
    <t xml:space="preserve">Pertes et dommages
</t>
  </si>
  <si>
    <t xml:space="preserve">45.95
</t>
  </si>
  <si>
    <t>TOTAL 45</t>
  </si>
  <si>
    <t>ÉQUIPEMENT ÉLECTRIQUE</t>
  </si>
  <si>
    <t xml:space="preserve">46.10
</t>
  </si>
  <si>
    <t xml:space="preserve">46.12
</t>
  </si>
  <si>
    <t xml:space="preserve">46.15
</t>
  </si>
  <si>
    <t xml:space="preserve">46.26
</t>
  </si>
  <si>
    <t xml:space="preserve">Générateur(s)
</t>
  </si>
  <si>
    <t xml:space="preserve">46.30
</t>
  </si>
  <si>
    <t xml:space="preserve">46.85
</t>
  </si>
  <si>
    <t xml:space="preserve">46.95
</t>
  </si>
  <si>
    <t>TOTAL 46</t>
  </si>
  <si>
    <t>ÉQUIPEMENT MACHINISTE</t>
  </si>
  <si>
    <t xml:space="preserve">47.10
</t>
  </si>
  <si>
    <t xml:space="preserve">47.12
</t>
  </si>
  <si>
    <t xml:space="preserve">47.15
</t>
  </si>
  <si>
    <t xml:space="preserve">47.20
</t>
  </si>
  <si>
    <t xml:space="preserve">Location de grue
</t>
  </si>
  <si>
    <t xml:space="preserve">47.25
</t>
  </si>
  <si>
    <t xml:space="preserve">Échafaudage
</t>
  </si>
  <si>
    <t xml:space="preserve">47.30
</t>
  </si>
  <si>
    <t xml:space="preserve">47.85
</t>
  </si>
  <si>
    <t xml:space="preserve">47.95
</t>
  </si>
  <si>
    <t>TOTAL 47</t>
  </si>
  <si>
    <t>ÉQUIPEMENT SON</t>
  </si>
  <si>
    <t xml:space="preserve">48.10
</t>
  </si>
  <si>
    <t xml:space="preserve">48.12
</t>
  </si>
  <si>
    <t xml:space="preserve">48.16
</t>
  </si>
  <si>
    <t xml:space="preserve">Micro(s) radio(s)
</t>
  </si>
  <si>
    <t xml:space="preserve">48.28
</t>
  </si>
  <si>
    <t xml:space="preserve">Émetteurs récepteurs port.
</t>
  </si>
  <si>
    <t xml:space="preserve">48.30
</t>
  </si>
  <si>
    <t xml:space="preserve">48.95
</t>
  </si>
  <si>
    <t>TOTAL 48</t>
  </si>
  <si>
    <t>49.01</t>
  </si>
  <si>
    <t>Équipe:</t>
  </si>
  <si>
    <t xml:space="preserve">49.15
</t>
  </si>
  <si>
    <t xml:space="preserve">49.20
</t>
  </si>
  <si>
    <t xml:space="preserve">49.25
</t>
  </si>
  <si>
    <t xml:space="preserve">49.30
</t>
  </si>
  <si>
    <t xml:space="preserve">Équipement
</t>
  </si>
  <si>
    <t xml:space="preserve">49.40
</t>
  </si>
  <si>
    <t xml:space="preserve">49.42
</t>
  </si>
  <si>
    <t xml:space="preserve">Développement
</t>
  </si>
  <si>
    <t xml:space="preserve">49.44
</t>
  </si>
  <si>
    <t xml:space="preserve">49.95
</t>
  </si>
  <si>
    <t>TOTAL 49</t>
  </si>
  <si>
    <t>RUBANS MAGNÉTOSCOPIQUES</t>
  </si>
  <si>
    <t>50.01</t>
  </si>
  <si>
    <t>Tournage original :</t>
  </si>
  <si>
    <t>Copie maîtresse</t>
  </si>
  <si>
    <t>Copie de sécurité</t>
  </si>
  <si>
    <t>Cassette(s) effets sonores</t>
  </si>
  <si>
    <t>50.10</t>
  </si>
  <si>
    <t>Rubans/transfert film à vidéo :</t>
  </si>
  <si>
    <t>Négatif</t>
  </si>
  <si>
    <t>Positif</t>
  </si>
  <si>
    <t xml:space="preserve">50.20
</t>
  </si>
  <si>
    <t xml:space="preserve">Copie avec code temporel
</t>
  </si>
  <si>
    <t xml:space="preserve">50.50
</t>
  </si>
  <si>
    <t xml:space="preserve">Copies de visionnement
</t>
  </si>
  <si>
    <t xml:space="preserve">50.95
</t>
  </si>
  <si>
    <t>TOTAL 50</t>
  </si>
  <si>
    <t>LABORATOIRE DE PRODUCTION</t>
  </si>
  <si>
    <t xml:space="preserve">51.01
</t>
  </si>
  <si>
    <t xml:space="preserve">Pellicule vierge
</t>
  </si>
  <si>
    <t xml:space="preserve">51.10
</t>
  </si>
  <si>
    <t xml:space="preserve">Développement 
</t>
  </si>
  <si>
    <t xml:space="preserve">51.15
</t>
  </si>
  <si>
    <t xml:space="preserve">Développement spécial
</t>
  </si>
  <si>
    <t xml:space="preserve">51.17
</t>
  </si>
  <si>
    <t xml:space="preserve">Vacuum
</t>
  </si>
  <si>
    <t xml:space="preserve">51.20
</t>
  </si>
  <si>
    <t xml:space="preserve">Copie de travail
</t>
  </si>
  <si>
    <t xml:space="preserve">51.24
</t>
  </si>
  <si>
    <t xml:space="preserve">Sélection de prises
</t>
  </si>
  <si>
    <t xml:space="preserve">51.26
</t>
  </si>
  <si>
    <t xml:space="preserve">Tirage spécial
</t>
  </si>
  <si>
    <t xml:space="preserve">51.30
</t>
  </si>
  <si>
    <t>51.35</t>
  </si>
  <si>
    <t>Repiquage magnétique :</t>
  </si>
  <si>
    <t>Rubans</t>
  </si>
  <si>
    <t>Durée</t>
  </si>
  <si>
    <t xml:space="preserve">51.40
</t>
  </si>
  <si>
    <t xml:space="preserve">Synchronisation
</t>
  </si>
  <si>
    <t xml:space="preserve">51.50
</t>
  </si>
  <si>
    <t xml:space="preserve">Numérotage de bord
</t>
  </si>
  <si>
    <t xml:space="preserve">51.60
</t>
  </si>
  <si>
    <t xml:space="preserve">Projections (rushes)
</t>
  </si>
  <si>
    <t xml:space="preserve">51.61
</t>
  </si>
  <si>
    <t xml:space="preserve">51.62
</t>
  </si>
  <si>
    <t>51.70</t>
  </si>
  <si>
    <t>Numériques / 35mm</t>
  </si>
  <si>
    <t>Polaroid</t>
  </si>
  <si>
    <t xml:space="preserve">51.95
</t>
  </si>
  <si>
    <t>TOTAL 51</t>
  </si>
  <si>
    <t>ENREGISTREMENT DES VOIX - ANIMATION</t>
  </si>
  <si>
    <t xml:space="preserve">52.05
</t>
  </si>
  <si>
    <t xml:space="preserve">Directeur de plateau
</t>
  </si>
  <si>
    <t>52.10</t>
  </si>
  <si>
    <t>52.20</t>
  </si>
  <si>
    <t xml:space="preserve">Monteur des voix
</t>
  </si>
  <si>
    <t>52.30</t>
  </si>
  <si>
    <t xml:space="preserve">Piste guide
</t>
  </si>
  <si>
    <t xml:space="preserve">52.40
</t>
  </si>
  <si>
    <t xml:space="preserve">Location de studio de son
</t>
  </si>
  <si>
    <t xml:space="preserve">52.90
</t>
  </si>
  <si>
    <t>52.95</t>
  </si>
  <si>
    <t>TOTAL 52</t>
  </si>
  <si>
    <t>ÉQUIPE DE PRODUCTION - ANIMATION</t>
  </si>
  <si>
    <t>53.02</t>
  </si>
  <si>
    <t>53.05</t>
  </si>
  <si>
    <t xml:space="preserve">Directeur de production - animation
</t>
  </si>
  <si>
    <t>53.06</t>
  </si>
  <si>
    <t xml:space="preserve">Assistant directeur de production - animation
</t>
  </si>
  <si>
    <t>53.08</t>
  </si>
  <si>
    <t xml:space="preserve">Directeur technique - animation
</t>
  </si>
  <si>
    <t>53.09</t>
  </si>
  <si>
    <t xml:space="preserve">Chef coordonnateur - animation
</t>
  </si>
  <si>
    <t>53.10</t>
  </si>
  <si>
    <t xml:space="preserve">Coordonnateur - animation
</t>
  </si>
  <si>
    <t>53.20</t>
  </si>
  <si>
    <t xml:space="preserve">Assistant réalisateur - animation
</t>
  </si>
  <si>
    <t>53.25</t>
  </si>
  <si>
    <t xml:space="preserve">Secrétaire du réalisateur - animation
</t>
  </si>
  <si>
    <t xml:space="preserve">53.30
</t>
  </si>
  <si>
    <t xml:space="preserve">Coordonnateur du design - animation
</t>
  </si>
  <si>
    <t>53.35</t>
  </si>
  <si>
    <t>53.45</t>
  </si>
  <si>
    <t xml:space="preserve">Secrétaire de production - animation
</t>
  </si>
  <si>
    <t>53.50</t>
  </si>
  <si>
    <t xml:space="preserve">Comptable de production - animation
</t>
  </si>
  <si>
    <t>53.54</t>
  </si>
  <si>
    <t xml:space="preserve">Assistant comptable de production - animation
</t>
  </si>
  <si>
    <t xml:space="preserve">53.90
</t>
  </si>
  <si>
    <t>53.95</t>
  </si>
  <si>
    <t>TOTAL 53</t>
  </si>
  <si>
    <t xml:space="preserve">54.01
</t>
  </si>
  <si>
    <t>Directeur artistique - animation</t>
  </si>
  <si>
    <t>54.02</t>
  </si>
  <si>
    <t xml:space="preserve">Chef du design - animation
</t>
  </si>
  <si>
    <t>54.05</t>
  </si>
  <si>
    <t xml:space="preserve">Designer de conception des personnages
</t>
  </si>
  <si>
    <t>54.09</t>
  </si>
  <si>
    <t xml:space="preserve">Designer conception décor
</t>
  </si>
  <si>
    <t>54.20</t>
  </si>
  <si>
    <t xml:space="preserve">Designer des accessoires
</t>
  </si>
  <si>
    <t>54.25</t>
  </si>
  <si>
    <t xml:space="preserve">Directeur des effets spéciaux
</t>
  </si>
  <si>
    <t>54.35</t>
  </si>
  <si>
    <t xml:space="preserve">Designer des effets spéciaux
</t>
  </si>
  <si>
    <t>54.50</t>
  </si>
  <si>
    <t xml:space="preserve">Designer des couleurs (BG)
</t>
  </si>
  <si>
    <t>54.55</t>
  </si>
  <si>
    <t>54.60</t>
  </si>
  <si>
    <t>54.61</t>
  </si>
  <si>
    <t xml:space="preserve">Coordonnateur storyboard
</t>
  </si>
  <si>
    <t>54.62</t>
  </si>
  <si>
    <t xml:space="preserve">Artiste storyboard
</t>
  </si>
  <si>
    <t>54.64</t>
  </si>
  <si>
    <t xml:space="preserve">Artiste mise au propre de storyboard
</t>
  </si>
  <si>
    <t>54.70</t>
  </si>
  <si>
    <t xml:space="preserve">Technicien animatique
</t>
  </si>
  <si>
    <t>54.80</t>
  </si>
  <si>
    <t xml:space="preserve">Directeur feuilles de direction
</t>
  </si>
  <si>
    <t>54.82</t>
  </si>
  <si>
    <t xml:space="preserve">Minutage
</t>
  </si>
  <si>
    <t xml:space="preserve">54.90
</t>
  </si>
  <si>
    <t>54.95</t>
  </si>
  <si>
    <t>TOTAL 54</t>
  </si>
  <si>
    <t>ÉQUIPE ANIMATION 2D</t>
  </si>
  <si>
    <t xml:space="preserve">55.01
</t>
  </si>
  <si>
    <t>Directeur des décors</t>
  </si>
  <si>
    <t>55.02</t>
  </si>
  <si>
    <t xml:space="preserve">Assistant directeur des décors
</t>
  </si>
  <si>
    <t>55.05</t>
  </si>
  <si>
    <t xml:space="preserve">Aritste décors
</t>
  </si>
  <si>
    <t>55.06</t>
  </si>
  <si>
    <t xml:space="preserve">Superviseur Layout
</t>
  </si>
  <si>
    <t>55.08</t>
  </si>
  <si>
    <t xml:space="preserve">Artiste mise au propre
</t>
  </si>
  <si>
    <t>55.10</t>
  </si>
  <si>
    <t>55.20</t>
  </si>
  <si>
    <t>55.25</t>
  </si>
  <si>
    <t>55.45</t>
  </si>
  <si>
    <t>55.50</t>
  </si>
  <si>
    <t xml:space="preserve">Animateur
</t>
  </si>
  <si>
    <t>55.54</t>
  </si>
  <si>
    <t xml:space="preserve">Animateur de la caméra
</t>
  </si>
  <si>
    <t>55.55</t>
  </si>
  <si>
    <t>55.60</t>
  </si>
  <si>
    <t xml:space="preserve">Directeur décor couleur
</t>
  </si>
  <si>
    <t>55.61</t>
  </si>
  <si>
    <t xml:space="preserve">Coordonnateur décor couleur
</t>
  </si>
  <si>
    <t>55.62</t>
  </si>
  <si>
    <t xml:space="preserve">Artiste décors clés
</t>
  </si>
  <si>
    <t>55.63</t>
  </si>
  <si>
    <t xml:space="preserve">Artiste décor couleur
</t>
  </si>
  <si>
    <t>55.64</t>
  </si>
  <si>
    <t xml:space="preserve">Artiste personnages couleur
</t>
  </si>
  <si>
    <t>55.65</t>
  </si>
  <si>
    <t xml:space="preserve">Artiste accessoires
</t>
  </si>
  <si>
    <t>55.66</t>
  </si>
  <si>
    <t xml:space="preserve">Artiste effets spéciaux
</t>
  </si>
  <si>
    <t>55.67</t>
  </si>
  <si>
    <t xml:space="preserve">Coloriste
</t>
  </si>
  <si>
    <t>55.68</t>
  </si>
  <si>
    <t>55.80</t>
  </si>
  <si>
    <t xml:space="preserve">55.90
</t>
  </si>
  <si>
    <t>55.95</t>
  </si>
  <si>
    <t>TOTAL 55</t>
  </si>
  <si>
    <t>ÉQUIPE ANIMATION 3D</t>
  </si>
  <si>
    <t xml:space="preserve">56.01
</t>
  </si>
  <si>
    <t>56.02</t>
  </si>
  <si>
    <t xml:space="preserve">Directeur modelisation
</t>
  </si>
  <si>
    <t>56.05</t>
  </si>
  <si>
    <t xml:space="preserve">Sculpteur personnages
</t>
  </si>
  <si>
    <t>56.06</t>
  </si>
  <si>
    <t xml:space="preserve">Modeleur personnages
</t>
  </si>
  <si>
    <t>56.08</t>
  </si>
  <si>
    <t xml:space="preserve">Modeleur décors
</t>
  </si>
  <si>
    <t>56.09</t>
  </si>
  <si>
    <t xml:space="preserve">Modeleur accessoires
</t>
  </si>
  <si>
    <t>56.10</t>
  </si>
  <si>
    <t xml:space="preserve">Directeur set-up personnages
</t>
  </si>
  <si>
    <t>56.11</t>
  </si>
  <si>
    <t xml:space="preserve">Set-up personnages
</t>
  </si>
  <si>
    <t>56.20</t>
  </si>
  <si>
    <t xml:space="preserve">Directeur textures et mapping
</t>
  </si>
  <si>
    <t>56.21</t>
  </si>
  <si>
    <t xml:space="preserve">Textures et mapping
</t>
  </si>
  <si>
    <t>56.30</t>
  </si>
  <si>
    <t xml:space="preserve">Directeur Layout 3D
</t>
  </si>
  <si>
    <t>56.31</t>
  </si>
  <si>
    <t xml:space="preserve">Infographistes Layout 3D
</t>
  </si>
  <si>
    <t>56.40</t>
  </si>
  <si>
    <t>56.41</t>
  </si>
  <si>
    <t xml:space="preserve">Directeur technique adjoint
</t>
  </si>
  <si>
    <t>56.42</t>
  </si>
  <si>
    <t xml:space="preserve">Administrateur système
</t>
  </si>
  <si>
    <t>56.43</t>
  </si>
  <si>
    <t>56.50</t>
  </si>
  <si>
    <t>56.51</t>
  </si>
  <si>
    <t>56.52</t>
  </si>
  <si>
    <t xml:space="preserve">Animateurs
</t>
  </si>
  <si>
    <t>56.59</t>
  </si>
  <si>
    <t>56.60</t>
  </si>
  <si>
    <t>56.61</t>
  </si>
  <si>
    <t>56.70</t>
  </si>
  <si>
    <t xml:space="preserve">Directeur animateur effets spéciaux
</t>
  </si>
  <si>
    <t>56.71</t>
  </si>
  <si>
    <t>56.72</t>
  </si>
  <si>
    <t xml:space="preserve">Directeur animateur rendu
</t>
  </si>
  <si>
    <t>56.73</t>
  </si>
  <si>
    <t xml:space="preserve">Animateur rendu
</t>
  </si>
  <si>
    <t>56.74</t>
  </si>
  <si>
    <t xml:space="preserve">Directeur animateur compositing
</t>
  </si>
  <si>
    <t>56.75</t>
  </si>
  <si>
    <t xml:space="preserve">Animateur compositing
</t>
  </si>
  <si>
    <t>56.79</t>
  </si>
  <si>
    <t xml:space="preserve">Technicien en contrôle de qualité
</t>
  </si>
  <si>
    <t>56.80</t>
  </si>
  <si>
    <t xml:space="preserve">56.90
</t>
  </si>
  <si>
    <t>56.95</t>
  </si>
  <si>
    <t>TOTAL 56</t>
  </si>
  <si>
    <t>ÉQUIPE MOCAP</t>
  </si>
  <si>
    <t>57.01</t>
  </si>
  <si>
    <t xml:space="preserve">Opérateur temps réel
</t>
  </si>
  <si>
    <t>57.05</t>
  </si>
  <si>
    <t xml:space="preserve">Directeur animateur temps réel
</t>
  </si>
  <si>
    <t>57.10</t>
  </si>
  <si>
    <t xml:space="preserve">Animateur temps réel
</t>
  </si>
  <si>
    <t>57.15</t>
  </si>
  <si>
    <t xml:space="preserve">Superviseur de capture de mouvement
</t>
  </si>
  <si>
    <t>57.20</t>
  </si>
  <si>
    <t xml:space="preserve">Opérateur de tournage
</t>
  </si>
  <si>
    <t>57.25</t>
  </si>
  <si>
    <t xml:space="preserve">Animateur pour traitement de données
</t>
  </si>
  <si>
    <t>57.30</t>
  </si>
  <si>
    <t xml:space="preserve">Bricoleur de service pour accessoires
</t>
  </si>
  <si>
    <t>57.80</t>
  </si>
  <si>
    <t xml:space="preserve">Stagiaires MOCAP
</t>
  </si>
  <si>
    <t>57.85</t>
  </si>
  <si>
    <t xml:space="preserve">Forfait MOCAP
</t>
  </si>
  <si>
    <t xml:space="preserve">57.90
</t>
  </si>
  <si>
    <t>57.95</t>
  </si>
  <si>
    <t>TOTAL 57</t>
  </si>
  <si>
    <t>AVANTAGES SOCIAUX - ANIMATION</t>
  </si>
  <si>
    <t>58.01</t>
  </si>
  <si>
    <t>Avantages sociaux - animation</t>
  </si>
  <si>
    <t>58.95</t>
  </si>
  <si>
    <t>TOTAL 58</t>
  </si>
  <si>
    <t>MATÉRIEL ET FOURNITURES - ANIMATION</t>
  </si>
  <si>
    <t xml:space="preserve">59.01
</t>
  </si>
  <si>
    <t>Stations de travail</t>
  </si>
  <si>
    <t>59.02</t>
  </si>
  <si>
    <t xml:space="preserve">Station serveur fichier
</t>
  </si>
  <si>
    <t>59.05</t>
  </si>
  <si>
    <t xml:space="preserve">Mémoire supplémentaire
</t>
  </si>
  <si>
    <t>59.06</t>
  </si>
  <si>
    <t>59.08</t>
  </si>
  <si>
    <t xml:space="preserve">Station maintenance serveur fichier
</t>
  </si>
  <si>
    <t>59.09</t>
  </si>
  <si>
    <t xml:space="preserve">Parc de calculs
</t>
  </si>
  <si>
    <t>59.10</t>
  </si>
  <si>
    <t>59.20</t>
  </si>
  <si>
    <t>59.25</t>
  </si>
  <si>
    <t xml:space="preserve">Installation réseau et équipement réseau
</t>
  </si>
  <si>
    <t>59.35</t>
  </si>
  <si>
    <t xml:space="preserve">Logiciels
</t>
  </si>
  <si>
    <t>59.45</t>
  </si>
  <si>
    <t xml:space="preserve">Licences
</t>
  </si>
  <si>
    <t>59.50</t>
  </si>
  <si>
    <t xml:space="preserve">Périphériques
</t>
  </si>
  <si>
    <t>59.54</t>
  </si>
  <si>
    <t xml:space="preserve">Support technique et maintenance
</t>
  </si>
  <si>
    <t>59.55</t>
  </si>
  <si>
    <t>59.60</t>
  </si>
  <si>
    <t>59.65</t>
  </si>
  <si>
    <t>59.70</t>
  </si>
  <si>
    <t>59.75</t>
  </si>
  <si>
    <t xml:space="preserve">Fournitures
</t>
  </si>
  <si>
    <t>59.80</t>
  </si>
  <si>
    <t xml:space="preserve">Rendering
</t>
  </si>
  <si>
    <t>59.95</t>
  </si>
  <si>
    <t>TOTAL 59</t>
  </si>
  <si>
    <t>ÉQUIPE MONTAGE</t>
  </si>
  <si>
    <t xml:space="preserve">60.01
</t>
  </si>
  <si>
    <t xml:space="preserve">Superviseur de postproduction
</t>
  </si>
  <si>
    <t xml:space="preserve">60.02
</t>
  </si>
  <si>
    <t xml:space="preserve">Coordonnateur de postproduction
</t>
  </si>
  <si>
    <t xml:space="preserve">60.10
</t>
  </si>
  <si>
    <t xml:space="preserve">Monteur
</t>
  </si>
  <si>
    <t xml:space="preserve">60.12
</t>
  </si>
  <si>
    <t xml:space="preserve">Assistant monteur
</t>
  </si>
  <si>
    <t xml:space="preserve">60.18
</t>
  </si>
  <si>
    <t xml:space="preserve">Apprenti monteur
</t>
  </si>
  <si>
    <t xml:space="preserve">60.20
</t>
  </si>
  <si>
    <t xml:space="preserve">Concepteur sonore
</t>
  </si>
  <si>
    <t xml:space="preserve">60.21
</t>
  </si>
  <si>
    <t xml:space="preserve">Superviseur montage sonore
</t>
  </si>
  <si>
    <t xml:space="preserve">60.22
</t>
  </si>
  <si>
    <t xml:space="preserve">Monteur dialogues
</t>
  </si>
  <si>
    <t xml:space="preserve">60.24
</t>
  </si>
  <si>
    <t xml:space="preserve">Monteur effets sonores
</t>
  </si>
  <si>
    <t xml:space="preserve">60.30
</t>
  </si>
  <si>
    <t xml:space="preserve">Monteur musique
</t>
  </si>
  <si>
    <t xml:space="preserve">60.35
</t>
  </si>
  <si>
    <t xml:space="preserve">Assistant monteur sonore
</t>
  </si>
  <si>
    <t xml:space="preserve">60.40
</t>
  </si>
  <si>
    <t xml:space="preserve">Superviseur de postsynchronisation (ADR)
</t>
  </si>
  <si>
    <t xml:space="preserve">60.41
</t>
  </si>
  <si>
    <t xml:space="preserve">60.42
</t>
  </si>
  <si>
    <t xml:space="preserve">60.60
</t>
  </si>
  <si>
    <t xml:space="preserve">60.65
</t>
  </si>
  <si>
    <t xml:space="preserve">60.70
</t>
  </si>
  <si>
    <t xml:space="preserve">Transcription des dialogues
</t>
  </si>
  <si>
    <t xml:space="preserve">60.90
</t>
  </si>
  <si>
    <t xml:space="preserve">60.93
</t>
  </si>
  <si>
    <t xml:space="preserve">60.95
</t>
  </si>
  <si>
    <t>TOTAL 60</t>
  </si>
  <si>
    <t>ÉQUIPEMENT DE MONTAGE</t>
  </si>
  <si>
    <t xml:space="preserve">61.01
</t>
  </si>
  <si>
    <t xml:space="preserve">Salles de montage
</t>
  </si>
  <si>
    <t xml:space="preserve">61.10
</t>
  </si>
  <si>
    <t xml:space="preserve">61.30
</t>
  </si>
  <si>
    <t xml:space="preserve">Achats montage image
</t>
  </si>
  <si>
    <t xml:space="preserve">61.35
</t>
  </si>
  <si>
    <t xml:space="preserve">Achats montage sonore
</t>
  </si>
  <si>
    <t xml:space="preserve">61.40
</t>
  </si>
  <si>
    <t xml:space="preserve">Petite caisse postproduction
</t>
  </si>
  <si>
    <t xml:space="preserve">61.50
</t>
  </si>
  <si>
    <t xml:space="preserve">61.95
</t>
  </si>
  <si>
    <t>TOTAL 61</t>
  </si>
  <si>
    <t>POSTPRODUCTION VIDÉO (IMAGE)</t>
  </si>
  <si>
    <t>62.01</t>
  </si>
  <si>
    <t>Montage :</t>
  </si>
  <si>
    <t>Équipement</t>
  </si>
  <si>
    <t>Rubans magnétiques</t>
  </si>
  <si>
    <t>62.05</t>
  </si>
  <si>
    <t>Montage en latéral (off line) :</t>
  </si>
  <si>
    <t>Appareil(s) additionnel(s)</t>
  </si>
  <si>
    <t>62.10</t>
  </si>
  <si>
    <t>Programme de montage :
Clean List</t>
  </si>
  <si>
    <t>62.15</t>
  </si>
  <si>
    <t>En ligne :</t>
  </si>
  <si>
    <t xml:space="preserve">62.21
</t>
  </si>
  <si>
    <t xml:space="preserve">Correction de la couleur
</t>
  </si>
  <si>
    <t xml:space="preserve">62.25
</t>
  </si>
  <si>
    <t xml:space="preserve">62.30
</t>
  </si>
  <si>
    <t xml:space="preserve">62.32
</t>
  </si>
  <si>
    <t xml:space="preserve">Dirt-Fix
</t>
  </si>
  <si>
    <t xml:space="preserve">62.40
</t>
  </si>
  <si>
    <t xml:space="preserve">Graphiques
</t>
  </si>
  <si>
    <t xml:space="preserve">62.45
</t>
  </si>
  <si>
    <t xml:space="preserve">Caméra graphique
</t>
  </si>
  <si>
    <t xml:space="preserve">62.50
</t>
  </si>
  <si>
    <t xml:space="preserve">Insertion en studio
</t>
  </si>
  <si>
    <t xml:space="preserve">62.55
</t>
  </si>
  <si>
    <t xml:space="preserve">62.57
</t>
  </si>
  <si>
    <t xml:space="preserve">62.60
</t>
  </si>
  <si>
    <t xml:space="preserve">Copies de sécurité
</t>
  </si>
  <si>
    <t xml:space="preserve">62.62
</t>
  </si>
  <si>
    <t xml:space="preserve">Intermédiaire numérique
</t>
  </si>
  <si>
    <t>62.64</t>
  </si>
  <si>
    <t>Sortie en salles</t>
  </si>
  <si>
    <t>Autres sorties</t>
  </si>
  <si>
    <t xml:space="preserve">62.65
</t>
  </si>
  <si>
    <t>Livrables vidéo - Bibliothèque et archives (BAC)</t>
  </si>
  <si>
    <t xml:space="preserve">62.66
</t>
  </si>
  <si>
    <t xml:space="preserve">62.68
</t>
  </si>
  <si>
    <t xml:space="preserve">62.95
</t>
  </si>
  <si>
    <t>TOTAL 62</t>
  </si>
  <si>
    <t>POSTPRODUCTION VIDÉO (SON)</t>
  </si>
  <si>
    <t>63.01</t>
  </si>
  <si>
    <t>Bande maîtresse audio :</t>
  </si>
  <si>
    <t>63.05</t>
  </si>
  <si>
    <t>Bande maîtresse montée :</t>
  </si>
  <si>
    <t>63.10</t>
  </si>
  <si>
    <t>Enregistrement voix hors champ :</t>
  </si>
  <si>
    <t>Studio</t>
  </si>
  <si>
    <t>63.15</t>
  </si>
  <si>
    <t>63.20</t>
  </si>
  <si>
    <t>63.25</t>
  </si>
  <si>
    <t>Mixage :</t>
  </si>
  <si>
    <t>63.30</t>
  </si>
  <si>
    <t>Copie(s) maîtresse(s)</t>
  </si>
  <si>
    <t>Copie(s) de protection</t>
  </si>
  <si>
    <t>Doublage</t>
  </si>
  <si>
    <t>63.35</t>
  </si>
  <si>
    <t>Bruitage :</t>
  </si>
  <si>
    <t>Matériel</t>
  </si>
  <si>
    <t xml:space="preserve">63.40
</t>
  </si>
  <si>
    <t xml:space="preserve">Bande internationale (M&amp;E)
</t>
  </si>
  <si>
    <t xml:space="preserve">63.95
</t>
  </si>
  <si>
    <t>TOTAL 63</t>
  </si>
  <si>
    <t xml:space="preserve">64.01
</t>
  </si>
  <si>
    <t xml:space="preserve">Copie directe (slash)
</t>
  </si>
  <si>
    <t xml:space="preserve">64.05
</t>
  </si>
  <si>
    <t xml:space="preserve">Montage négatif
</t>
  </si>
  <si>
    <t xml:space="preserve">64.10
</t>
  </si>
  <si>
    <t xml:space="preserve">Copie zéro
</t>
  </si>
  <si>
    <t xml:space="preserve">64.15
</t>
  </si>
  <si>
    <t xml:space="preserve">64.20
</t>
  </si>
  <si>
    <t xml:space="preserve">Interpositif
</t>
  </si>
  <si>
    <t xml:space="preserve">64.25
</t>
  </si>
  <si>
    <t xml:space="preserve">Internégatif
</t>
  </si>
  <si>
    <t xml:space="preserve">64.30
</t>
  </si>
  <si>
    <t xml:space="preserve">64.35
</t>
  </si>
  <si>
    <t xml:space="preserve">64.40
</t>
  </si>
  <si>
    <t xml:space="preserve">Fenêtre de trempage
</t>
  </si>
  <si>
    <t xml:space="preserve">64.45
</t>
  </si>
  <si>
    <t xml:space="preserve">64.50
</t>
  </si>
  <si>
    <t xml:space="preserve">64.52
</t>
  </si>
  <si>
    <t xml:space="preserve">Copie(s) à faible contraste
</t>
  </si>
  <si>
    <t xml:space="preserve">64.55
</t>
  </si>
  <si>
    <t xml:space="preserve">Taxes gouvernementales
</t>
  </si>
  <si>
    <t xml:space="preserve">64.60
</t>
  </si>
  <si>
    <t xml:space="preserve">64.65
</t>
  </si>
  <si>
    <t xml:space="preserve">Produits et archives vidéo
</t>
  </si>
  <si>
    <t xml:space="preserve">64.70
</t>
  </si>
  <si>
    <t xml:space="preserve">64.80
</t>
  </si>
  <si>
    <t xml:space="preserve">64.95
</t>
  </si>
  <si>
    <t>TOTAL 64</t>
  </si>
  <si>
    <t>POSTPRODUCTION FILM (SON)</t>
  </si>
  <si>
    <t xml:space="preserve">65.01
</t>
  </si>
  <si>
    <t xml:space="preserve">Enregistrement effets originaux
</t>
  </si>
  <si>
    <t xml:space="preserve">65.04
</t>
  </si>
  <si>
    <t xml:space="preserve">65.08
</t>
  </si>
  <si>
    <t xml:space="preserve">Traitement sonore
</t>
  </si>
  <si>
    <t xml:space="preserve">65.10
</t>
  </si>
  <si>
    <t>65.15</t>
  </si>
  <si>
    <t>Repiquage sonore :</t>
  </si>
  <si>
    <t xml:space="preserve">65.20
</t>
  </si>
  <si>
    <t xml:space="preserve">Copie directe son (slash)
</t>
  </si>
  <si>
    <t xml:space="preserve">65.22
</t>
  </si>
  <si>
    <t xml:space="preserve">Bande rythmo
</t>
  </si>
  <si>
    <t xml:space="preserve">65.25
</t>
  </si>
  <si>
    <t>65.30</t>
  </si>
  <si>
    <t xml:space="preserve">65.35
</t>
  </si>
  <si>
    <t xml:space="preserve">65.37
</t>
  </si>
  <si>
    <t xml:space="preserve">Projections interlock
</t>
  </si>
  <si>
    <t xml:space="preserve">65.40
</t>
  </si>
  <si>
    <t>65.45</t>
  </si>
  <si>
    <t>Mix :</t>
  </si>
  <si>
    <t>Original</t>
  </si>
  <si>
    <t>Bande internationale (M&amp;E)</t>
  </si>
  <si>
    <t>65.48</t>
  </si>
  <si>
    <t xml:space="preserve">Copie maîtresse
</t>
  </si>
  <si>
    <t xml:space="preserve">65.50
</t>
  </si>
  <si>
    <t xml:space="preserve">Copie de protection
</t>
  </si>
  <si>
    <t xml:space="preserve">65.52
</t>
  </si>
  <si>
    <t>65.55</t>
  </si>
  <si>
    <t>Piste optique :</t>
  </si>
  <si>
    <t>65.60</t>
  </si>
  <si>
    <t>Réduction/gonflage-piste optique :</t>
  </si>
  <si>
    <t>65.70</t>
  </si>
  <si>
    <t>Système Dolby :</t>
  </si>
  <si>
    <t>Permis</t>
  </si>
  <si>
    <t>Encodage</t>
  </si>
  <si>
    <t xml:space="preserve">65.95
</t>
  </si>
  <si>
    <t>TOTAL 65</t>
  </si>
  <si>
    <t>MUSIQUE</t>
  </si>
  <si>
    <t xml:space="preserve">66.01
</t>
  </si>
  <si>
    <t xml:space="preserve">Superviseur musical
</t>
  </si>
  <si>
    <t>66.02</t>
  </si>
  <si>
    <t>Bande-témoin préenregistrée :</t>
  </si>
  <si>
    <t>Mix</t>
  </si>
  <si>
    <t xml:space="preserve">66.10
</t>
  </si>
  <si>
    <t xml:space="preserve">Compositeur(s)
</t>
  </si>
  <si>
    <t xml:space="preserve">66.15
</t>
  </si>
  <si>
    <t xml:space="preserve">66.20
</t>
  </si>
  <si>
    <t xml:space="preserve">66.25
</t>
  </si>
  <si>
    <t xml:space="preserve">Musiciens
</t>
  </si>
  <si>
    <t xml:space="preserve">66.30
</t>
  </si>
  <si>
    <t xml:space="preserve">Session(s) de pointage
</t>
  </si>
  <si>
    <t xml:space="preserve">66.40
</t>
  </si>
  <si>
    <t xml:space="preserve">66.50
</t>
  </si>
  <si>
    <t xml:space="preserve">66.55
</t>
  </si>
  <si>
    <t xml:space="preserve">66.60
</t>
  </si>
  <si>
    <t xml:space="preserve">Mix
</t>
  </si>
  <si>
    <t xml:space="preserve">66.65
</t>
  </si>
  <si>
    <t xml:space="preserve">Matériel
</t>
  </si>
  <si>
    <t>66.70</t>
  </si>
  <si>
    <t>Synchronisation</t>
  </si>
  <si>
    <t>Enregistrement de la bande maîtresse</t>
  </si>
  <si>
    <t xml:space="preserve">66.71
</t>
  </si>
  <si>
    <t>Coordonnateur - Libération de droits musicaux</t>
  </si>
  <si>
    <t xml:space="preserve">66.90
</t>
  </si>
  <si>
    <t xml:space="preserve">66.95
</t>
  </si>
  <si>
    <t>TOTAL 66</t>
  </si>
  <si>
    <t>TITRES/OPTIQUES/ARCHIVES/EFFETS VISUELS</t>
  </si>
  <si>
    <t>67.01</t>
  </si>
  <si>
    <t>Titres :</t>
  </si>
  <si>
    <t>Graphiques</t>
  </si>
  <si>
    <t>Sans texte</t>
  </si>
  <si>
    <t xml:space="preserve">67.20
</t>
  </si>
  <si>
    <t>67.30</t>
  </si>
  <si>
    <t>Frais de sélection</t>
  </si>
  <si>
    <t>Frais de voyage</t>
  </si>
  <si>
    <t>Frais de séjour</t>
  </si>
  <si>
    <t>Droits</t>
  </si>
  <si>
    <t>67.50</t>
  </si>
  <si>
    <t>Effets visuels (VFX) / Images conçues par ord. :</t>
  </si>
  <si>
    <t>Superviseur E. S.</t>
  </si>
  <si>
    <t>Équipement spécial</t>
  </si>
  <si>
    <t>Pellicule</t>
  </si>
  <si>
    <t>Composition</t>
  </si>
  <si>
    <t xml:space="preserve">67.90
</t>
  </si>
  <si>
    <t xml:space="preserve">67.95
</t>
  </si>
  <si>
    <t>TOTAL 67</t>
  </si>
  <si>
    <t>VERSION</t>
  </si>
  <si>
    <t xml:space="preserve">68.01
</t>
  </si>
  <si>
    <t xml:space="preserve">Préparation
</t>
  </si>
  <si>
    <t>68.02</t>
  </si>
  <si>
    <t>Doublage :</t>
  </si>
  <si>
    <t>Détection</t>
  </si>
  <si>
    <t>Session</t>
  </si>
  <si>
    <t xml:space="preserve">68.05
</t>
  </si>
  <si>
    <t xml:space="preserve">Repiquage optique
</t>
  </si>
  <si>
    <t xml:space="preserve">68.08
</t>
  </si>
  <si>
    <t xml:space="preserve">Titres et graphisme
</t>
  </si>
  <si>
    <t xml:space="preserve">68.10
</t>
  </si>
  <si>
    <t xml:space="preserve">68.20
</t>
  </si>
  <si>
    <t xml:space="preserve">68.25
</t>
  </si>
  <si>
    <t xml:space="preserve">68.35
</t>
  </si>
  <si>
    <t xml:space="preserve">68.50
</t>
  </si>
  <si>
    <t xml:space="preserve">68.52
</t>
  </si>
  <si>
    <t xml:space="preserve">68.90
</t>
  </si>
  <si>
    <t xml:space="preserve">Sous-titrage codé
</t>
  </si>
  <si>
    <t xml:space="preserve">68.92
</t>
  </si>
  <si>
    <t xml:space="preserve">Description vidéo
</t>
  </si>
  <si>
    <t xml:space="preserve">68.95
</t>
  </si>
  <si>
    <t>TOTAL 68</t>
  </si>
  <si>
    <t>PUBLICITÉ</t>
  </si>
  <si>
    <t xml:space="preserve">70.01
</t>
  </si>
  <si>
    <t xml:space="preserve">Publicité en cours de production
</t>
  </si>
  <si>
    <t xml:space="preserve">70.02
</t>
  </si>
  <si>
    <t xml:space="preserve">70.05
</t>
  </si>
  <si>
    <t xml:space="preserve">70.10
</t>
  </si>
  <si>
    <t xml:space="preserve">Site web de production
</t>
  </si>
  <si>
    <t xml:space="preserve">70.12
</t>
  </si>
  <si>
    <t xml:space="preserve">70.20
</t>
  </si>
  <si>
    <t xml:space="preserve">70.21
</t>
  </si>
  <si>
    <t xml:space="preserve">Équipement photo
</t>
  </si>
  <si>
    <t xml:space="preserve">70.22
</t>
  </si>
  <si>
    <t xml:space="preserve">70.25
</t>
  </si>
  <si>
    <t xml:space="preserve">70.40
</t>
  </si>
  <si>
    <t xml:space="preserve">70.45
</t>
  </si>
  <si>
    <t xml:space="preserve">70.50
</t>
  </si>
  <si>
    <t xml:space="preserve">70.65
</t>
  </si>
  <si>
    <t xml:space="preserve">Dossier de presse électronique
</t>
  </si>
  <si>
    <t xml:space="preserve">70.90
</t>
  </si>
  <si>
    <t xml:space="preserve">70.95
</t>
  </si>
  <si>
    <t>TOTAL 70</t>
  </si>
  <si>
    <t>71.01</t>
  </si>
  <si>
    <t>Assurances :</t>
  </si>
  <si>
    <t>Ensemble divertissement</t>
  </si>
  <si>
    <t>Police de base</t>
  </si>
  <si>
    <t>Erreurs et omissions (E&amp;O)</t>
  </si>
  <si>
    <t>Assurances supplémentaires</t>
  </si>
  <si>
    <t xml:space="preserve">71.05
</t>
  </si>
  <si>
    <t xml:space="preserve">Frais médicaux
</t>
  </si>
  <si>
    <t xml:space="preserve">71.10
</t>
  </si>
  <si>
    <t xml:space="preserve">Frais légaux
</t>
  </si>
  <si>
    <t xml:space="preserve">71.20
</t>
  </si>
  <si>
    <t xml:space="preserve">Comptable postproduction
</t>
  </si>
  <si>
    <t xml:space="preserve">71.25
</t>
  </si>
  <si>
    <t xml:space="preserve">Frais de vérification
</t>
  </si>
  <si>
    <t xml:space="preserve">71.30
</t>
  </si>
  <si>
    <t xml:space="preserve">Frais de banque
</t>
  </si>
  <si>
    <t xml:space="preserve">71.95
</t>
  </si>
  <si>
    <t>TOTAL 71</t>
  </si>
  <si>
    <t xml:space="preserve">72.01
</t>
  </si>
  <si>
    <t xml:space="preserve">72.10
</t>
  </si>
  <si>
    <t xml:space="preserve">72.20
</t>
  </si>
  <si>
    <t xml:space="preserve">Financement intérimaire
</t>
  </si>
  <si>
    <t xml:space="preserve">72.30
</t>
  </si>
  <si>
    <t xml:space="preserve">Autre financement
</t>
  </si>
  <si>
    <t xml:space="preserve">72.50
</t>
  </si>
  <si>
    <t xml:space="preserve">Enregistrement ISAN
</t>
  </si>
  <si>
    <t xml:space="preserve">72.95
</t>
  </si>
  <si>
    <t>TOTAL 72</t>
  </si>
  <si>
    <t>IMPRÉVUS</t>
  </si>
  <si>
    <t>80.01</t>
  </si>
  <si>
    <t xml:space="preserve">Imprévus
</t>
  </si>
  <si>
    <t>TOTAL 80</t>
  </si>
  <si>
    <t>GARANTIE DE BONNE FIN</t>
  </si>
  <si>
    <t xml:space="preserve">81.01
</t>
  </si>
  <si>
    <t xml:space="preserve">Garantie de bonne fin
</t>
  </si>
  <si>
    <t>TOTAL 81</t>
  </si>
  <si>
    <t>Régionale</t>
  </si>
  <si>
    <t>Garantie de bonne fin</t>
  </si>
  <si>
    <t>Composante médias numériques</t>
  </si>
  <si>
    <t xml:space="preserve">85.01
</t>
  </si>
  <si>
    <t xml:space="preserve">Composante médias numériques
</t>
  </si>
  <si>
    <t xml:space="preserve">COMPOSANTE MÉDIAS NUMÉRIQUES
</t>
  </si>
  <si>
    <t>TOTAL 85</t>
  </si>
  <si>
    <t>Enregistrement des voix - animation</t>
  </si>
  <si>
    <t>Équipe de production - animation</t>
  </si>
  <si>
    <t>Équipe MOCAP</t>
  </si>
  <si>
    <t>Matériel et fournitures - animation</t>
  </si>
  <si>
    <t>Date du devis :</t>
  </si>
  <si>
    <t>04.05</t>
  </si>
  <si>
    <t>Total</t>
  </si>
  <si>
    <t>Services</t>
  </si>
  <si>
    <t>Coûts hors Québec</t>
  </si>
  <si>
    <t>FX</t>
  </si>
  <si>
    <t xml:space="preserve">Script-éditeur(s)
</t>
  </si>
  <si>
    <t xml:space="preserve">Recherche / acquisitions de droits
</t>
  </si>
  <si>
    <t xml:space="preserve">Répétitions / essayages
</t>
  </si>
  <si>
    <t xml:space="preserve">Frais de vidéo / test de casting
</t>
  </si>
  <si>
    <t xml:space="preserve">Recherche visuelle
</t>
  </si>
  <si>
    <t xml:space="preserve">Concepteur surveillant / concepteur artistique
</t>
  </si>
  <si>
    <t xml:space="preserve">Maquillage / coiffure - effets spéciaux
</t>
  </si>
  <si>
    <t xml:space="preserve">Confection de perruques / postiches
</t>
  </si>
  <si>
    <t xml:space="preserve">Opérateur(s) caméra(s) supplémentaire(s)
</t>
  </si>
  <si>
    <t xml:space="preserve">Chauffage / électricité
</t>
  </si>
  <si>
    <t xml:space="preserve">Papeterie / matériel de bureau
</t>
  </si>
  <si>
    <t xml:space="preserve">Téléphone / cellulaire / télécopieur
</t>
  </si>
  <si>
    <t xml:space="preserve">Déchets / recyclage
</t>
  </si>
  <si>
    <t xml:space="preserve">Location / lieux de tournage
</t>
  </si>
  <si>
    <t xml:space="preserve">Électricité / lieux de tournage
</t>
  </si>
  <si>
    <t xml:space="preserve">Officiers de police / contrôleurs de circulation
</t>
  </si>
  <si>
    <t xml:space="preserve">Frais médicaux / assurances / visa
</t>
  </si>
  <si>
    <t xml:space="preserve">Taxis / limousines
</t>
  </si>
  <si>
    <t xml:space="preserve">Camions / fourgonnettes
</t>
  </si>
  <si>
    <t xml:space="preserve">Permis / plaques spéciales
</t>
  </si>
  <si>
    <t xml:space="preserve">Douane / courtage
</t>
  </si>
  <si>
    <t xml:space="preserve">Location / menuiserie
</t>
  </si>
  <si>
    <t xml:space="preserve">Achats / menuiserie
</t>
  </si>
  <si>
    <t xml:space="preserve">Location / peinture
</t>
  </si>
  <si>
    <t xml:space="preserve">Achats / peinture
</t>
  </si>
  <si>
    <t xml:space="preserve">Cyclorama / murales
</t>
  </si>
  <si>
    <t xml:space="preserve">Fournitures / dessins
</t>
  </si>
  <si>
    <t xml:space="preserve">Pellicule / développement / etc.
</t>
  </si>
  <si>
    <t xml:space="preserve">Réparation / restauration
</t>
  </si>
  <si>
    <t xml:space="preserve">Cocapitaine / chauffeur en chef
</t>
  </si>
  <si>
    <t>Écriture bible</t>
  </si>
  <si>
    <t xml:space="preserve">Réparation / remplacement
</t>
  </si>
  <si>
    <t xml:space="preserve">Cascades / achats et locations
</t>
  </si>
  <si>
    <t xml:space="preserve">Armes / frais de permis
</t>
  </si>
  <si>
    <t xml:space="preserve">Alimentation / écurie
</t>
  </si>
  <si>
    <t xml:space="preserve">Expédition / douane / courtage
</t>
  </si>
  <si>
    <t xml:space="preserve">Réparation / nettoyage
</t>
  </si>
  <si>
    <t xml:space="preserve">Locations / maquillage
</t>
  </si>
  <si>
    <t xml:space="preserve">Achats / maquillage
</t>
  </si>
  <si>
    <t xml:space="preserve">Locations / coiffure
</t>
  </si>
  <si>
    <t xml:space="preserve">Achats / coiffure
</t>
  </si>
  <si>
    <t xml:space="preserve">Achats / perruques / postiches
</t>
  </si>
  <si>
    <t xml:space="preserve">Quantel / Ultramatte
</t>
  </si>
  <si>
    <t xml:space="preserve">Salles costumes / maquillage
</t>
  </si>
  <si>
    <t xml:space="preserve">Disques durs
</t>
  </si>
  <si>
    <t xml:space="preserve">Vidéo / télésouffleur
</t>
  </si>
  <si>
    <t xml:space="preserve">Pellicule / disques durs
</t>
  </si>
  <si>
    <t xml:space="preserve">Copie de travail / transferts
</t>
  </si>
  <si>
    <t xml:space="preserve">Designer des couleurs (personnages)
</t>
  </si>
  <si>
    <t xml:space="preserve">Animateur clé / artiste de key posing
</t>
  </si>
  <si>
    <t xml:space="preserve">Assembleur de niveau (compositeur)
</t>
  </si>
  <si>
    <t xml:space="preserve">Stagiaires animation 2D
</t>
  </si>
  <si>
    <t xml:space="preserve">Artiste key Layout
</t>
  </si>
  <si>
    <t xml:space="preserve">Développeur / ingénieur
</t>
  </si>
  <si>
    <t xml:space="preserve">Mémoire et puissance (cpu) supplémentaire
</t>
  </si>
  <si>
    <t xml:space="preserve">Sauvegarde système
</t>
  </si>
  <si>
    <t xml:space="preserve">Équipement de montage (linéaire / non linéaire)
</t>
  </si>
  <si>
    <t xml:space="preserve">Computer clean (DVNR)
</t>
  </si>
  <si>
    <t xml:space="preserve">Layback
</t>
  </si>
  <si>
    <t xml:space="preserve">Copies de travail / montage
</t>
  </si>
  <si>
    <t>Encodage numérique / plateforme numérique</t>
  </si>
  <si>
    <t xml:space="preserve">Copies variées / conversions
</t>
  </si>
  <si>
    <t>Sweetening :</t>
  </si>
  <si>
    <t>Re-Stripe :</t>
  </si>
  <si>
    <t xml:space="preserve">Fondus / fondus enchaînés
</t>
  </si>
  <si>
    <t xml:space="preserve">Réduction / gonflage
</t>
  </si>
  <si>
    <t xml:space="preserve">Voûte / entreposage
</t>
  </si>
  <si>
    <t xml:space="preserve">Narration / voix sur dialogue
</t>
  </si>
  <si>
    <t xml:space="preserve">Adaptateurs / orchestration / copistes
</t>
  </si>
  <si>
    <t>Médias sociaux de production / référencement (SEO)</t>
  </si>
  <si>
    <t xml:space="preserve">Frais de publicité / presse
</t>
  </si>
  <si>
    <t xml:space="preserve">Photos / développement / impression
</t>
  </si>
  <si>
    <t>COÛTS INDIRECTS</t>
  </si>
  <si>
    <t xml:space="preserve">Effets numériques / optiques
</t>
  </si>
  <si>
    <t xml:space="preserve">Network - NFS (Network File System)
</t>
  </si>
  <si>
    <t xml:space="preserve">Équipement / dessins
</t>
  </si>
  <si>
    <t xml:space="preserve">Tables / chaises
</t>
  </si>
  <si>
    <t>Accès / lieux de tournage :</t>
  </si>
  <si>
    <t>Location studio :</t>
  </si>
  <si>
    <t>Préparation / wrap</t>
  </si>
  <si>
    <t>Avantages des syndicats / Associations :</t>
  </si>
  <si>
    <t xml:space="preserve">Préinstallation / démontage
</t>
  </si>
  <si>
    <t xml:space="preserve">Cascadeurs / compensations
</t>
  </si>
  <si>
    <t xml:space="preserve">Locations spéciales
</t>
  </si>
  <si>
    <t xml:space="preserve">Coordonnateur de la publicité
</t>
  </si>
  <si>
    <t>Enregistrements audio / disques durs</t>
  </si>
  <si>
    <t xml:space="preserve">Ruban magétoscopique maîtresse
</t>
  </si>
  <si>
    <t xml:space="preserve">Rushes / dailies - copies de visionnement </t>
  </si>
  <si>
    <t>Photos de continuité / production :</t>
  </si>
  <si>
    <t>Protection contre panne et fluctuation de courant</t>
  </si>
  <si>
    <t xml:space="preserve">DCP / bande vidéo maîtresse
</t>
  </si>
  <si>
    <t xml:space="preserve">Séance photos
</t>
  </si>
  <si>
    <t>Assurance-emploi</t>
  </si>
  <si>
    <t>RRQ</t>
  </si>
  <si>
    <t>DEUXIÈME ÉQUIPE</t>
  </si>
  <si>
    <t xml:space="preserve">Palettes graphiques
</t>
  </si>
  <si>
    <t>RÉALISATEUR</t>
  </si>
  <si>
    <t>PRODUCTEUR</t>
  </si>
  <si>
    <t>Équipe animation 2D</t>
  </si>
  <si>
    <t>Équipe animation 3D</t>
  </si>
  <si>
    <t>Vedettes</t>
  </si>
  <si>
    <t>ÉQUIPE MACHINISTES</t>
  </si>
  <si>
    <t>Équipe conception artistique - animation</t>
  </si>
  <si>
    <t>ÉQUIPE CONCEPTION ARTISTIQUE - ANIMATION</t>
  </si>
  <si>
    <t>LABORATOIRE POSTPRODUCTION</t>
  </si>
  <si>
    <t>FRAIS GÉNÉRAUX/DIVERS</t>
  </si>
  <si>
    <t>Début / fin</t>
  </si>
  <si>
    <t xml:space="preserve">Cirage / polissage
</t>
  </si>
  <si>
    <t xml:space="preserve">Premier assistant réalisateur
</t>
  </si>
  <si>
    <t xml:space="preserve">Deuxième assistant réalisateur
</t>
  </si>
  <si>
    <t xml:space="preserve">Troisième assistant réalisateur
</t>
  </si>
  <si>
    <t>Figurants généraux (détails)
- UDA
- Non-UDA</t>
  </si>
  <si>
    <t>RQAP</t>
  </si>
  <si>
    <t>Droits musicaux :</t>
  </si>
  <si>
    <t>Avantages sociaux - animation :</t>
  </si>
  <si>
    <t>Archives :</t>
  </si>
  <si>
    <t>Copies de distribution :</t>
  </si>
  <si>
    <t>10.52</t>
  </si>
  <si>
    <t>55.07</t>
  </si>
  <si>
    <t>Technicien haute définition numérique</t>
  </si>
  <si>
    <t xml:space="preserve">Chauffeurs
</t>
  </si>
  <si>
    <t xml:space="preserve">Superviseur de scénario maquette - animation
</t>
  </si>
  <si>
    <t xml:space="preserve">Stagiaires animation 3D
</t>
  </si>
  <si>
    <t xml:space="preserve">Contretype (CRI)
</t>
  </si>
  <si>
    <t xml:space="preserve">DVD
</t>
  </si>
  <si>
    <t xml:space="preserve">Enreg. postsynch. (ADR)
</t>
  </si>
  <si>
    <t>Expédition / douane / courtage</t>
  </si>
  <si>
    <t xml:space="preserve">Assistant de production - animation
</t>
  </si>
  <si>
    <t xml:space="preserve">Opérateur système de sono (PA)
</t>
  </si>
  <si>
    <t xml:space="preserve">Voyage / séjour
</t>
  </si>
  <si>
    <t xml:space="preserve">Animateur FX
</t>
  </si>
  <si>
    <t xml:space="preserve">Artistes éclairage
</t>
  </si>
  <si>
    <t xml:space="preserve">Copie de distribution
</t>
  </si>
  <si>
    <t xml:space="preserve">Dépouillement préliminaire/budget
</t>
  </si>
  <si>
    <t xml:space="preserve">Voix hors champ/narration
</t>
  </si>
  <si>
    <t>Droits d'auteur / acquisitions</t>
  </si>
  <si>
    <t>Voyages / séjours</t>
  </si>
  <si>
    <t>Maquillage / coiffure</t>
  </si>
  <si>
    <t>Titres / optiques / archives / effets visuels</t>
  </si>
  <si>
    <t>ÉQUIPE MAQUILLAGE / COIFFURE</t>
  </si>
  <si>
    <t>FRAIS DE BUREAU / LIEUX DE TOURNAGE</t>
  </si>
  <si>
    <t>VOYAGES / SÉJOURS</t>
  </si>
  <si>
    <t xml:space="preserve">Graphisme / enseigne
</t>
  </si>
  <si>
    <t xml:space="preserve">Location spéciale
</t>
  </si>
  <si>
    <t>Prémixage :</t>
  </si>
  <si>
    <t xml:space="preserve">Prémixage
</t>
  </si>
  <si>
    <t>Main-d’œuvre</t>
  </si>
  <si>
    <t>DROITS D’AUTEUR/ACQUISITIONS</t>
  </si>
  <si>
    <t xml:space="preserve">Droits d’auteur / acquisitions
 </t>
  </si>
  <si>
    <t xml:space="preserve">Frais d’administration de la négociation collective
</t>
  </si>
  <si>
    <t xml:space="preserve">Location d’atelier de menuiserie
</t>
  </si>
  <si>
    <t xml:space="preserve">Salles d’appui
</t>
  </si>
  <si>
    <t xml:space="preserve">Équipements spéciaux :
(manteau d’hiver, combinaison de plongée, etc.)
</t>
  </si>
  <si>
    <t>Véhicules spéciaux d’appui
(bateaux, motoneige, logis, etc.)</t>
  </si>
  <si>
    <t>MATÉRIEL D’ARTISTE</t>
  </si>
  <si>
    <t xml:space="preserve">Traitement de l’image
</t>
  </si>
  <si>
    <t xml:space="preserve">Chef d’équipe / superviseur de prod. - animation
</t>
  </si>
  <si>
    <t xml:space="preserve">Directeur de l’animation 2D
</t>
  </si>
  <si>
    <t xml:space="preserve">Superviseur de l’animation
</t>
  </si>
  <si>
    <t xml:space="preserve">Coordonnateur de l’animation
</t>
  </si>
  <si>
    <t xml:space="preserve">Vérificateur d’animation
</t>
  </si>
  <si>
    <t>Directeur de l’animation 3D</t>
  </si>
  <si>
    <t xml:space="preserve">Directeur de l’animation keyframe
</t>
  </si>
  <si>
    <t xml:space="preserve">Chef d’équipe de l’animation keyframe
</t>
  </si>
  <si>
    <t xml:space="preserve">Support d’enregistrement
</t>
  </si>
  <si>
    <t xml:space="preserve">Banque d’éléments 3D
</t>
  </si>
  <si>
    <t xml:space="preserve">Main-d’œuvre bruitage
</t>
  </si>
  <si>
    <t xml:space="preserve">Autre main-d’œuvre
</t>
  </si>
  <si>
    <t xml:space="preserve">Copie(s) d’essai
</t>
  </si>
  <si>
    <t xml:space="preserve">Copies d’exploit. / distribution
</t>
  </si>
  <si>
    <t xml:space="preserve">Achats d’effets / sonothèque
</t>
  </si>
  <si>
    <t xml:space="preserve">Projections d’évaluations
</t>
  </si>
  <si>
    <t xml:space="preserve">Chef d’orchestre
</t>
  </si>
  <si>
    <t xml:space="preserve">Copie d’essai
</t>
  </si>
  <si>
    <t xml:space="preserve">Frais d’administration
</t>
  </si>
  <si>
    <t xml:space="preserve">Administration des crédits d’impôt
</t>
  </si>
  <si>
    <t xml:space="preserve">Diffusion en continu («Telestreaming»)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</si>
</sst>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)_ ;_ * \(#,##0.00\)_ ;_ * &quot;-&quot;??_)_ ;_ @_ "/>
    <numFmt numFmtId="164" formatCode="00.00"/>
    <numFmt numFmtId="165" formatCode="yy/mm/dd;@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 Nova"/>
      <family val="2"/>
    </font>
    <font>
      <sz val="9"/>
      <name val="Arial Nova"/>
      <family val="2"/>
    </font>
    <font>
      <sz val="9"/>
      <name val="Geneva"/>
    </font>
    <font>
      <i/>
      <sz val="9"/>
      <name val="Arial Nova"/>
      <family val="2"/>
    </font>
    <font>
      <b/>
      <sz val="10"/>
      <name val="Arial Nova"/>
      <family val="2"/>
    </font>
    <font>
      <sz val="10"/>
      <name val="Arial Nova"/>
      <family val="2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0" fillId="0" borderId="0"/>
  </cellStyleXfs>
  <cellXfs count="197">
    <xf numFmtId="0" fontId="0" fillId="0" borderId="0" xfId="0"/>
    <xf numFmtId="0" fontId="0" fillId="0" borderId="0" xfId="0" applyAlignment="1">
      <alignment horizontal="center" vertical="center"/>
    </xf>
    <xf numFmtId="3" fontId="0" fillId="0" borderId="0" xfId="0" applyNumberFormat="1"/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3" fontId="0" fillId="0" borderId="1" xfId="0" applyNumberFormat="1" applyBorder="1"/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indent="1"/>
    </xf>
    <xf numFmtId="0" fontId="5" fillId="0" borderId="1" xfId="0" applyFont="1" applyBorder="1" applyAlignment="1">
      <alignment horizontal="left" indent="1"/>
    </xf>
    <xf numFmtId="0" fontId="6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 wrapText="1" indent="1"/>
    </xf>
    <xf numFmtId="3" fontId="1" fillId="0" borderId="1" xfId="0" applyNumberFormat="1" applyFont="1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 indent="1"/>
    </xf>
    <xf numFmtId="2" fontId="4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 inden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 indent="1"/>
    </xf>
    <xf numFmtId="0" fontId="6" fillId="3" borderId="1" xfId="0" applyFont="1" applyFill="1" applyBorder="1" applyAlignment="1">
      <alignment horizontal="left" wrapText="1" indent="1"/>
    </xf>
    <xf numFmtId="0" fontId="6" fillId="3" borderId="1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 indent="1"/>
    </xf>
    <xf numFmtId="0" fontId="4" fillId="3" borderId="1" xfId="0" applyFont="1" applyFill="1" applyBorder="1" applyAlignment="1">
      <alignment horizontal="center"/>
    </xf>
    <xf numFmtId="0" fontId="9" fillId="0" borderId="0" xfId="0" applyFont="1"/>
    <xf numFmtId="164" fontId="8" fillId="0" borderId="0" xfId="0" applyNumberFormat="1" applyFont="1" applyAlignment="1">
      <alignment horizontal="right" vertical="top"/>
    </xf>
    <xf numFmtId="0" fontId="9" fillId="0" borderId="0" xfId="0" applyFont="1" applyAlignment="1">
      <alignment vertical="center"/>
    </xf>
    <xf numFmtId="2" fontId="9" fillId="0" borderId="0" xfId="0" applyNumberFormat="1" applyFont="1"/>
    <xf numFmtId="2" fontId="8" fillId="0" borderId="0" xfId="0" applyNumberFormat="1" applyFont="1" applyAlignment="1">
      <alignment horizontal="center" vertical="center" wrapText="1"/>
    </xf>
    <xf numFmtId="0" fontId="9" fillId="4" borderId="0" xfId="0" applyFont="1" applyFill="1"/>
    <xf numFmtId="38" fontId="9" fillId="0" borderId="2" xfId="1" applyNumberFormat="1" applyFont="1" applyFill="1" applyBorder="1" applyAlignment="1" applyProtection="1">
      <alignment vertical="center"/>
      <protection locked="0"/>
    </xf>
    <xf numFmtId="38" fontId="9" fillId="0" borderId="7" xfId="1" applyNumberFormat="1" applyFont="1" applyFill="1" applyBorder="1" applyAlignment="1" applyProtection="1">
      <alignment vertical="center"/>
      <protection locked="0"/>
    </xf>
    <xf numFmtId="38" fontId="9" fillId="5" borderId="14" xfId="1" applyNumberFormat="1" applyFont="1" applyFill="1" applyBorder="1" applyAlignment="1" applyProtection="1">
      <alignment vertical="center"/>
    </xf>
    <xf numFmtId="38" fontId="9" fillId="5" borderId="15" xfId="1" applyNumberFormat="1" applyFont="1" applyFill="1" applyBorder="1" applyAlignment="1" applyProtection="1">
      <alignment vertical="center"/>
    </xf>
    <xf numFmtId="38" fontId="8" fillId="0" borderId="16" xfId="1" applyNumberFormat="1" applyFont="1" applyFill="1" applyBorder="1" applyAlignment="1" applyProtection="1">
      <alignment vertical="center"/>
    </xf>
    <xf numFmtId="2" fontId="9" fillId="0" borderId="0" xfId="0" applyNumberFormat="1" applyFont="1" applyAlignment="1">
      <alignment horizontal="center"/>
    </xf>
    <xf numFmtId="43" fontId="9" fillId="0" borderId="0" xfId="1" applyFont="1" applyFill="1" applyBorder="1" applyProtection="1"/>
    <xf numFmtId="2" fontId="9" fillId="0" borderId="4" xfId="0" applyNumberFormat="1" applyFont="1" applyBorder="1" applyAlignment="1" applyProtection="1">
      <alignment horizontal="center" wrapText="1"/>
      <protection locked="0"/>
    </xf>
    <xf numFmtId="2" fontId="9" fillId="0" borderId="13" xfId="0" applyNumberFormat="1" applyFont="1" applyBorder="1" applyAlignment="1" applyProtection="1">
      <alignment horizontal="center" wrapText="1"/>
      <protection locked="0"/>
    </xf>
    <xf numFmtId="2" fontId="9" fillId="0" borderId="2" xfId="0" applyNumberFormat="1" applyFont="1" applyBorder="1" applyAlignment="1" applyProtection="1">
      <alignment horizontal="center" wrapText="1"/>
      <protection locked="0"/>
    </xf>
    <xf numFmtId="3" fontId="9" fillId="0" borderId="7" xfId="0" applyNumberFormat="1" applyFont="1" applyBorder="1" applyAlignment="1" applyProtection="1">
      <alignment vertical="top"/>
      <protection locked="0"/>
    </xf>
    <xf numFmtId="3" fontId="9" fillId="0" borderId="8" xfId="0" applyNumberFormat="1" applyFont="1" applyBorder="1" applyAlignment="1" applyProtection="1">
      <alignment vertical="top"/>
      <protection locked="0"/>
    </xf>
    <xf numFmtId="3" fontId="9" fillId="0" borderId="9" xfId="0" applyNumberFormat="1" applyFont="1" applyBorder="1" applyAlignment="1" applyProtection="1">
      <alignment vertical="top"/>
      <protection locked="0"/>
    </xf>
    <xf numFmtId="38" fontId="9" fillId="0" borderId="2" xfId="1" applyNumberFormat="1" applyFont="1" applyFill="1" applyBorder="1" applyAlignment="1" applyProtection="1">
      <alignment vertical="center"/>
    </xf>
    <xf numFmtId="2" fontId="9" fillId="0" borderId="17" xfId="0" applyNumberFormat="1" applyFont="1" applyBorder="1" applyAlignment="1" applyProtection="1">
      <alignment horizontal="center" vertical="top" wrapText="1"/>
      <protection locked="0"/>
    </xf>
    <xf numFmtId="38" fontId="9" fillId="0" borderId="7" xfId="1" applyNumberFormat="1" applyFont="1" applyFill="1" applyBorder="1" applyAlignment="1" applyProtection="1">
      <alignment vertical="top"/>
      <protection locked="0"/>
    </xf>
    <xf numFmtId="38" fontId="9" fillId="0" borderId="8" xfId="1" applyNumberFormat="1" applyFont="1" applyFill="1" applyBorder="1" applyAlignment="1" applyProtection="1">
      <alignment vertical="top"/>
      <protection locked="0"/>
    </xf>
    <xf numFmtId="2" fontId="9" fillId="0" borderId="13" xfId="0" applyNumberFormat="1" applyFont="1" applyBorder="1" applyAlignment="1" applyProtection="1">
      <alignment horizontal="center" vertical="top" wrapText="1"/>
      <protection locked="0"/>
    </xf>
    <xf numFmtId="38" fontId="9" fillId="0" borderId="9" xfId="1" applyNumberFormat="1" applyFont="1" applyFill="1" applyBorder="1" applyAlignment="1" applyProtection="1">
      <alignment vertical="top"/>
      <protection locked="0"/>
    </xf>
    <xf numFmtId="2" fontId="9" fillId="0" borderId="7" xfId="0" applyNumberFormat="1" applyFont="1" applyBorder="1" applyAlignment="1" applyProtection="1">
      <alignment horizontal="center" vertical="top" wrapText="1"/>
      <protection locked="0"/>
    </xf>
    <xf numFmtId="2" fontId="9" fillId="0" borderId="8" xfId="0" applyNumberFormat="1" applyFont="1" applyBorder="1" applyAlignment="1" applyProtection="1">
      <alignment horizontal="center" vertical="top" wrapText="1"/>
      <protection locked="0"/>
    </xf>
    <xf numFmtId="2" fontId="9" fillId="0" borderId="9" xfId="0" applyNumberFormat="1" applyFont="1" applyBorder="1" applyAlignment="1" applyProtection="1">
      <alignment horizontal="center" vertical="top" wrapText="1"/>
      <protection locked="0"/>
    </xf>
    <xf numFmtId="2" fontId="9" fillId="0" borderId="4" xfId="0" applyNumberFormat="1" applyFont="1" applyBorder="1" applyAlignment="1" applyProtection="1">
      <alignment horizontal="center" vertical="top" wrapText="1"/>
      <protection locked="0"/>
    </xf>
    <xf numFmtId="38" fontId="9" fillId="0" borderId="7" xfId="1" applyNumberFormat="1" applyFont="1" applyFill="1" applyBorder="1" applyAlignment="1" applyProtection="1">
      <alignment horizontal="right" vertical="top"/>
      <protection locked="0"/>
    </xf>
    <xf numFmtId="38" fontId="9" fillId="0" borderId="8" xfId="1" applyNumberFormat="1" applyFont="1" applyFill="1" applyBorder="1" applyAlignment="1" applyProtection="1">
      <alignment horizontal="right" vertical="top"/>
      <protection locked="0"/>
    </xf>
    <xf numFmtId="38" fontId="9" fillId="0" borderId="9" xfId="1" applyNumberFormat="1" applyFont="1" applyFill="1" applyBorder="1" applyAlignment="1" applyProtection="1">
      <alignment horizontal="right" vertical="top"/>
      <protection locked="0"/>
    </xf>
    <xf numFmtId="2" fontId="9" fillId="0" borderId="12" xfId="0" applyNumberFormat="1" applyFont="1" applyBorder="1" applyAlignment="1" applyProtection="1">
      <alignment horizontal="center" vertical="top" wrapText="1"/>
      <protection locked="0"/>
    </xf>
    <xf numFmtId="0" fontId="9" fillId="0" borderId="0" xfId="0" applyFont="1" applyAlignment="1">
      <alignment vertical="top"/>
    </xf>
    <xf numFmtId="2" fontId="9" fillId="7" borderId="0" xfId="0" applyNumberFormat="1" applyFont="1" applyFill="1" applyAlignment="1">
      <alignment horizontal="center" vertical="top" wrapText="1"/>
    </xf>
    <xf numFmtId="0" fontId="8" fillId="0" borderId="0" xfId="0" applyFont="1" applyAlignment="1">
      <alignment vertical="center"/>
    </xf>
    <xf numFmtId="2" fontId="9" fillId="0" borderId="4" xfId="0" applyNumberFormat="1" applyFont="1" applyBorder="1" applyAlignment="1" applyProtection="1">
      <alignment horizontal="center" vertical="top"/>
      <protection locked="0"/>
    </xf>
    <xf numFmtId="2" fontId="9" fillId="0" borderId="2" xfId="0" applyNumberFormat="1" applyFont="1" applyBorder="1" applyAlignment="1" applyProtection="1">
      <alignment horizontal="center" vertical="top"/>
      <protection locked="0"/>
    </xf>
    <xf numFmtId="2" fontId="9" fillId="0" borderId="17" xfId="0" applyNumberFormat="1" applyFont="1" applyBorder="1" applyAlignment="1" applyProtection="1">
      <alignment horizontal="center" wrapText="1"/>
      <protection locked="0"/>
    </xf>
    <xf numFmtId="2" fontId="9" fillId="0" borderId="7" xfId="0" applyNumberFormat="1" applyFont="1" applyBorder="1" applyAlignment="1" applyProtection="1">
      <alignment horizontal="center" wrapText="1"/>
      <protection locked="0"/>
    </xf>
    <xf numFmtId="2" fontId="9" fillId="0" borderId="17" xfId="0" applyNumberFormat="1" applyFont="1" applyBorder="1" applyAlignment="1" applyProtection="1">
      <alignment horizontal="center" vertical="center" wrapText="1"/>
      <protection locked="0"/>
    </xf>
    <xf numFmtId="2" fontId="9" fillId="0" borderId="13" xfId="0" applyNumberFormat="1" applyFont="1" applyBorder="1" applyAlignment="1" applyProtection="1">
      <alignment horizontal="center" vertical="center" wrapText="1"/>
      <protection locked="0"/>
    </xf>
    <xf numFmtId="2" fontId="9" fillId="0" borderId="12" xfId="0" applyNumberFormat="1" applyFont="1" applyBorder="1" applyAlignment="1" applyProtection="1">
      <alignment horizontal="center" wrapText="1"/>
      <protection locked="0"/>
    </xf>
    <xf numFmtId="2" fontId="9" fillId="0" borderId="12" xfId="0" applyNumberFormat="1" applyFont="1" applyBorder="1" applyAlignment="1" applyProtection="1">
      <alignment horizontal="center" vertical="top"/>
      <protection locked="0"/>
    </xf>
    <xf numFmtId="2" fontId="9" fillId="0" borderId="17" xfId="0" applyNumberFormat="1" applyFont="1" applyBorder="1" applyAlignment="1" applyProtection="1">
      <alignment horizontal="center" vertical="top"/>
      <protection locked="0"/>
    </xf>
    <xf numFmtId="2" fontId="9" fillId="0" borderId="13" xfId="0" applyNumberFormat="1" applyFont="1" applyBorder="1" applyAlignment="1" applyProtection="1">
      <alignment horizontal="center" vertical="top"/>
      <protection locked="0"/>
    </xf>
    <xf numFmtId="0" fontId="9" fillId="0" borderId="10" xfId="0" applyFont="1" applyBorder="1" applyAlignment="1" applyProtection="1">
      <alignment vertical="center"/>
      <protection locked="0"/>
    </xf>
    <xf numFmtId="2" fontId="8" fillId="0" borderId="0" xfId="0" applyNumberFormat="1" applyFont="1" applyAlignment="1">
      <alignment horizontal="right" vertical="top"/>
    </xf>
    <xf numFmtId="2" fontId="8" fillId="4" borderId="10" xfId="0" applyNumberFormat="1" applyFont="1" applyFill="1" applyBorder="1" applyAlignment="1">
      <alignment horizontal="center"/>
    </xf>
    <xf numFmtId="2" fontId="9" fillId="5" borderId="4" xfId="0" applyNumberFormat="1" applyFont="1" applyFill="1" applyBorder="1" applyAlignment="1">
      <alignment horizontal="center" wrapText="1"/>
    </xf>
    <xf numFmtId="2" fontId="9" fillId="0" borderId="9" xfId="0" applyNumberFormat="1" applyFont="1" applyBorder="1" applyAlignment="1" applyProtection="1">
      <alignment horizontal="center" wrapText="1"/>
      <protection locked="0"/>
    </xf>
    <xf numFmtId="2" fontId="9" fillId="0" borderId="2" xfId="0" applyNumberFormat="1" applyFont="1" applyBorder="1" applyAlignment="1" applyProtection="1">
      <alignment horizontal="center" vertical="top" wrapText="1"/>
      <protection locked="0"/>
    </xf>
    <xf numFmtId="2" fontId="8" fillId="0" borderId="0" xfId="0" applyNumberFormat="1" applyFont="1" applyAlignment="1">
      <alignment horizontal="center" wrapText="1"/>
    </xf>
    <xf numFmtId="2" fontId="9" fillId="5" borderId="4" xfId="0" applyNumberFormat="1" applyFont="1" applyFill="1" applyBorder="1" applyAlignment="1" applyProtection="1">
      <alignment horizontal="center" wrapText="1"/>
      <protection locked="0"/>
    </xf>
    <xf numFmtId="2" fontId="9" fillId="0" borderId="0" xfId="0" applyNumberFormat="1" applyFont="1" applyAlignment="1" applyProtection="1">
      <alignment horizontal="center"/>
      <protection locked="0"/>
    </xf>
    <xf numFmtId="2" fontId="8" fillId="4" borderId="10" xfId="0" applyNumberFormat="1" applyFont="1" applyFill="1" applyBorder="1" applyAlignment="1" applyProtection="1">
      <alignment horizontal="center"/>
      <protection locked="0"/>
    </xf>
    <xf numFmtId="2" fontId="8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wrapText="1"/>
    </xf>
    <xf numFmtId="2" fontId="8" fillId="0" borderId="0" xfId="0" applyNumberFormat="1" applyFont="1" applyAlignment="1">
      <alignment vertical="center"/>
    </xf>
    <xf numFmtId="9" fontId="9" fillId="0" borderId="2" xfId="2" applyFont="1" applyFill="1" applyBorder="1" applyAlignment="1" applyProtection="1">
      <alignment vertical="center"/>
      <protection locked="0"/>
    </xf>
    <xf numFmtId="0" fontId="8" fillId="4" borderId="10" xfId="0" applyFont="1" applyFill="1" applyBorder="1" applyAlignment="1">
      <alignment horizontal="left" indent="1"/>
    </xf>
    <xf numFmtId="0" fontId="9" fillId="0" borderId="4" xfId="0" applyFont="1" applyBorder="1" applyAlignment="1" applyProtection="1">
      <alignment horizontal="left" wrapText="1" indent="1"/>
      <protection locked="0"/>
    </xf>
    <xf numFmtId="0" fontId="9" fillId="0" borderId="12" xfId="0" applyFont="1" applyBorder="1" applyAlignment="1" applyProtection="1">
      <alignment horizontal="left" wrapText="1" indent="1"/>
      <protection locked="0"/>
    </xf>
    <xf numFmtId="0" fontId="9" fillId="5" borderId="14" xfId="0" applyFont="1" applyFill="1" applyBorder="1" applyAlignment="1">
      <alignment horizontal="left" wrapText="1" indent="1"/>
    </xf>
    <xf numFmtId="0" fontId="8" fillId="0" borderId="11" xfId="0" applyFont="1" applyBorder="1" applyAlignment="1">
      <alignment horizontal="left" vertical="center" wrapText="1" indent="1"/>
    </xf>
    <xf numFmtId="0" fontId="9" fillId="0" borderId="0" xfId="0" applyFont="1" applyAlignment="1">
      <alignment horizontal="left" indent="1"/>
    </xf>
    <xf numFmtId="0" fontId="9" fillId="0" borderId="13" xfId="0" applyFont="1" applyBorder="1" applyAlignment="1" applyProtection="1">
      <alignment horizontal="left" wrapText="1" indent="1"/>
      <protection locked="0"/>
    </xf>
    <xf numFmtId="0" fontId="9" fillId="0" borderId="13" xfId="0" applyFont="1" applyBorder="1" applyAlignment="1" applyProtection="1">
      <alignment horizontal="left" vertical="top" wrapText="1" indent="1"/>
      <protection locked="0"/>
    </xf>
    <xf numFmtId="0" fontId="9" fillId="0" borderId="4" xfId="0" applyFont="1" applyBorder="1" applyAlignment="1" applyProtection="1">
      <alignment horizontal="left" vertical="top" wrapText="1" indent="1"/>
      <protection locked="0"/>
    </xf>
    <xf numFmtId="0" fontId="9" fillId="0" borderId="17" xfId="0" applyFont="1" applyBorder="1" applyAlignment="1" applyProtection="1">
      <alignment horizontal="left" wrapText="1" indent="1"/>
      <protection locked="0"/>
    </xf>
    <xf numFmtId="0" fontId="9" fillId="0" borderId="12" xfId="0" applyFont="1" applyBorder="1" applyAlignment="1" applyProtection="1">
      <alignment horizontal="left" vertical="top" wrapText="1" indent="1"/>
      <protection locked="0"/>
    </xf>
    <xf numFmtId="0" fontId="11" fillId="0" borderId="12" xfId="0" applyFont="1" applyBorder="1" applyAlignment="1" applyProtection="1">
      <alignment horizontal="left" vertical="top" wrapText="1" indent="1"/>
      <protection locked="0"/>
    </xf>
    <xf numFmtId="0" fontId="9" fillId="0" borderId="2" xfId="0" applyFont="1" applyBorder="1" applyAlignment="1" applyProtection="1">
      <alignment horizontal="left" wrapText="1" indent="1"/>
      <protection locked="0"/>
    </xf>
    <xf numFmtId="0" fontId="8" fillId="0" borderId="0" xfId="0" applyFont="1" applyAlignment="1">
      <alignment horizontal="left" wrapText="1" indent="1"/>
    </xf>
    <xf numFmtId="0" fontId="9" fillId="0" borderId="2" xfId="0" applyFont="1" applyBorder="1" applyAlignment="1" applyProtection="1">
      <alignment horizontal="left" vertical="top" wrapText="1" indent="1"/>
      <protection locked="0"/>
    </xf>
    <xf numFmtId="2" fontId="9" fillId="0" borderId="4" xfId="0" applyNumberFormat="1" applyFont="1" applyBorder="1" applyAlignment="1" applyProtection="1">
      <alignment horizontal="left" wrapText="1" indent="1"/>
      <protection locked="0"/>
    </xf>
    <xf numFmtId="0" fontId="9" fillId="6" borderId="17" xfId="0" applyFont="1" applyFill="1" applyBorder="1" applyAlignment="1" applyProtection="1">
      <alignment horizontal="left" wrapText="1" indent="1"/>
      <protection locked="0"/>
    </xf>
    <xf numFmtId="0" fontId="9" fillId="6" borderId="7" xfId="0" applyFont="1" applyFill="1" applyBorder="1" applyAlignment="1" applyProtection="1">
      <alignment horizontal="left" wrapText="1" indent="1"/>
      <protection locked="0"/>
    </xf>
    <xf numFmtId="0" fontId="9" fillId="6" borderId="2" xfId="0" applyFont="1" applyFill="1" applyBorder="1" applyAlignment="1" applyProtection="1">
      <alignment horizontal="left" wrapText="1" indent="1"/>
      <protection locked="0"/>
    </xf>
    <xf numFmtId="0" fontId="9" fillId="0" borderId="4" xfId="0" applyFont="1" applyBorder="1" applyAlignment="1" applyProtection="1">
      <alignment horizontal="left" vertical="center" wrapText="1" indent="1"/>
      <protection locked="0"/>
    </xf>
    <xf numFmtId="0" fontId="9" fillId="6" borderId="12" xfId="0" applyFont="1" applyFill="1" applyBorder="1" applyAlignment="1" applyProtection="1">
      <alignment horizontal="left" wrapText="1" indent="1"/>
      <protection locked="0"/>
    </xf>
    <xf numFmtId="0" fontId="9" fillId="5" borderId="14" xfId="0" applyFont="1" applyFill="1" applyBorder="1" applyAlignment="1" applyProtection="1">
      <alignment horizontal="left" wrapText="1" indent="1"/>
      <protection locked="0"/>
    </xf>
    <xf numFmtId="0" fontId="9" fillId="0" borderId="0" xfId="0" applyFont="1" applyAlignment="1" applyProtection="1">
      <alignment horizontal="left" indent="1"/>
      <protection locked="0"/>
    </xf>
    <xf numFmtId="0" fontId="8" fillId="4" borderId="10" xfId="0" applyFont="1" applyFill="1" applyBorder="1" applyAlignment="1" applyProtection="1">
      <alignment horizontal="left" indent="1"/>
      <protection locked="0"/>
    </xf>
    <xf numFmtId="0" fontId="11" fillId="0" borderId="17" xfId="0" applyFont="1" applyBorder="1" applyAlignment="1" applyProtection="1">
      <alignment horizontal="left" wrapText="1" indent="1"/>
      <protection locked="0"/>
    </xf>
    <xf numFmtId="0" fontId="9" fillId="0" borderId="19" xfId="0" applyFont="1" applyBorder="1" applyAlignment="1" applyProtection="1">
      <alignment horizontal="left" vertical="top" wrapText="1" indent="1"/>
      <protection locked="0"/>
    </xf>
    <xf numFmtId="0" fontId="11" fillId="0" borderId="0" xfId="0" applyFont="1" applyAlignment="1" applyProtection="1">
      <alignment horizontal="left" wrapText="1" indent="1"/>
      <protection locked="0"/>
    </xf>
    <xf numFmtId="0" fontId="9" fillId="6" borderId="13" xfId="0" applyFont="1" applyFill="1" applyBorder="1" applyAlignment="1" applyProtection="1">
      <alignment horizontal="left" wrapText="1" indent="1"/>
      <protection locked="0"/>
    </xf>
    <xf numFmtId="0" fontId="9" fillId="6" borderId="4" xfId="0" applyFont="1" applyFill="1" applyBorder="1" applyAlignment="1" applyProtection="1">
      <alignment horizontal="left" wrapText="1" indent="1"/>
      <protection locked="0"/>
    </xf>
    <xf numFmtId="0" fontId="9" fillId="0" borderId="20" xfId="0" applyFont="1" applyBorder="1" applyAlignment="1" applyProtection="1">
      <alignment horizontal="left" vertical="top" wrapText="1" indent="1"/>
      <protection locked="0"/>
    </xf>
    <xf numFmtId="0" fontId="9" fillId="6" borderId="17" xfId="0" applyFont="1" applyFill="1" applyBorder="1" applyAlignment="1" applyProtection="1">
      <alignment horizontal="left" indent="1"/>
      <protection locked="0"/>
    </xf>
    <xf numFmtId="0" fontId="9" fillId="0" borderId="13" xfId="0" applyFont="1" applyBorder="1" applyAlignment="1" applyProtection="1">
      <alignment horizontal="left" vertical="center" wrapText="1" indent="1"/>
      <protection locked="0"/>
    </xf>
    <xf numFmtId="0" fontId="9" fillId="7" borderId="0" xfId="0" applyFont="1" applyFill="1" applyAlignment="1">
      <alignment horizontal="left" vertical="top" wrapText="1" indent="1"/>
    </xf>
    <xf numFmtId="0" fontId="8" fillId="0" borderId="0" xfId="0" applyFont="1" applyAlignment="1">
      <alignment horizontal="left" vertical="center" indent="1"/>
    </xf>
    <xf numFmtId="0" fontId="11" fillId="0" borderId="17" xfId="0" applyFont="1" applyBorder="1" applyAlignment="1" applyProtection="1">
      <alignment horizontal="left" vertical="top" wrapText="1" indent="1"/>
      <protection locked="0"/>
    </xf>
    <xf numFmtId="0" fontId="9" fillId="0" borderId="18" xfId="0" applyFont="1" applyBorder="1" applyAlignment="1" applyProtection="1">
      <alignment horizontal="left" vertical="top" wrapText="1" indent="1"/>
      <protection locked="0"/>
    </xf>
    <xf numFmtId="0" fontId="9" fillId="0" borderId="17" xfId="0" applyFont="1" applyBorder="1" applyAlignment="1" applyProtection="1">
      <alignment horizontal="left" vertical="top" wrapText="1" indent="1"/>
      <protection locked="0"/>
    </xf>
    <xf numFmtId="0" fontId="9" fillId="7" borderId="4" xfId="0" applyFont="1" applyFill="1" applyBorder="1" applyAlignment="1" applyProtection="1">
      <alignment horizontal="left" vertical="top" wrapText="1" indent="1"/>
      <protection locked="0"/>
    </xf>
    <xf numFmtId="0" fontId="9" fillId="0" borderId="0" xfId="0" applyFont="1" applyAlignment="1" applyProtection="1">
      <alignment horizontal="left" wrapText="1" indent="1"/>
      <protection locked="0"/>
    </xf>
    <xf numFmtId="0" fontId="9" fillId="7" borderId="12" xfId="0" applyFont="1" applyFill="1" applyBorder="1" applyAlignment="1" applyProtection="1">
      <alignment horizontal="left" wrapText="1" indent="1"/>
      <protection locked="0"/>
    </xf>
    <xf numFmtId="0" fontId="9" fillId="0" borderId="0" xfId="0" applyFont="1" applyAlignment="1">
      <alignment horizontal="left" wrapText="1" indent="1"/>
    </xf>
    <xf numFmtId="3" fontId="0" fillId="0" borderId="23" xfId="0" applyNumberFormat="1" applyBorder="1"/>
    <xf numFmtId="3" fontId="1" fillId="0" borderId="23" xfId="0" applyNumberFormat="1" applyFont="1" applyBorder="1"/>
    <xf numFmtId="164" fontId="4" fillId="0" borderId="24" xfId="0" applyNumberFormat="1" applyFont="1" applyBorder="1" applyAlignment="1">
      <alignment horizontal="center"/>
    </xf>
    <xf numFmtId="0" fontId="4" fillId="0" borderId="24" xfId="0" applyFont="1" applyBorder="1" applyAlignment="1">
      <alignment horizontal="left" indent="1"/>
    </xf>
    <xf numFmtId="3" fontId="0" fillId="0" borderId="24" xfId="0" applyNumberFormat="1" applyBorder="1"/>
    <xf numFmtId="0" fontId="0" fillId="0" borderId="26" xfId="0" applyBorder="1" applyAlignment="1">
      <alignment horizontal="center"/>
    </xf>
    <xf numFmtId="3" fontId="0" fillId="0" borderId="26" xfId="0" applyNumberFormat="1" applyBorder="1"/>
    <xf numFmtId="0" fontId="0" fillId="0" borderId="26" xfId="0" applyBorder="1"/>
    <xf numFmtId="0" fontId="13" fillId="0" borderId="0" xfId="0" applyFont="1"/>
    <xf numFmtId="0" fontId="13" fillId="0" borderId="10" xfId="0" applyFont="1" applyBorder="1"/>
    <xf numFmtId="0" fontId="14" fillId="0" borderId="0" xfId="0" applyFont="1" applyAlignment="1">
      <alignment horizontal="center"/>
    </xf>
    <xf numFmtId="3" fontId="14" fillId="0" borderId="0" xfId="0" applyNumberFormat="1" applyFont="1"/>
    <xf numFmtId="0" fontId="14" fillId="0" borderId="0" xfId="0" applyFont="1"/>
    <xf numFmtId="165" fontId="13" fillId="0" borderId="5" xfId="0" applyNumberFormat="1" applyFont="1" applyBorder="1"/>
    <xf numFmtId="164" fontId="12" fillId="0" borderId="0" xfId="0" applyNumberFormat="1" applyFont="1" applyAlignment="1">
      <alignment horizontal="right"/>
    </xf>
    <xf numFmtId="2" fontId="12" fillId="4" borderId="2" xfId="0" applyNumberFormat="1" applyFont="1" applyFill="1" applyBorder="1" applyAlignment="1">
      <alignment horizontal="center" vertical="center" wrapText="1"/>
    </xf>
    <xf numFmtId="2" fontId="12" fillId="4" borderId="9" xfId="0" applyNumberFormat="1" applyFont="1" applyFill="1" applyBorder="1" applyAlignment="1">
      <alignment horizontal="center" vertical="center" wrapText="1"/>
    </xf>
    <xf numFmtId="2" fontId="9" fillId="0" borderId="0" xfId="0" applyNumberFormat="1" applyFont="1" applyAlignment="1" applyProtection="1">
      <alignment horizontal="center" vertical="top" wrapText="1"/>
      <protection locked="0"/>
    </xf>
    <xf numFmtId="0" fontId="8" fillId="4" borderId="0" xfId="0" applyFont="1" applyFill="1" applyAlignment="1">
      <alignment horizontal="left" indent="1"/>
    </xf>
    <xf numFmtId="0" fontId="8" fillId="4" borderId="0" xfId="0" applyFont="1" applyFill="1" applyAlignment="1" applyProtection="1">
      <alignment horizontal="left" indent="1"/>
      <protection locked="0"/>
    </xf>
    <xf numFmtId="0" fontId="9" fillId="0" borderId="17" xfId="0" applyFont="1" applyBorder="1" applyAlignment="1" applyProtection="1">
      <alignment horizontal="left" vertical="center" wrapText="1" indent="1"/>
      <protection locked="0"/>
    </xf>
    <xf numFmtId="0" fontId="9" fillId="0" borderId="8" xfId="0" applyFont="1" applyBorder="1" applyAlignment="1" applyProtection="1">
      <alignment horizontal="left" wrapText="1" indent="1"/>
      <protection locked="0"/>
    </xf>
    <xf numFmtId="0" fontId="9" fillId="0" borderId="8" xfId="0" applyFont="1" applyBorder="1" applyAlignment="1" applyProtection="1">
      <alignment horizontal="left" vertical="top" wrapText="1" indent="1"/>
      <protection locked="0"/>
    </xf>
    <xf numFmtId="164" fontId="8" fillId="0" borderId="0" xfId="0" applyNumberFormat="1" applyFont="1"/>
    <xf numFmtId="2" fontId="8" fillId="4" borderId="0" xfId="0" applyNumberFormat="1" applyFont="1" applyFill="1" applyAlignment="1">
      <alignment horizontal="center"/>
    </xf>
    <xf numFmtId="2" fontId="9" fillId="5" borderId="0" xfId="0" applyNumberFormat="1" applyFont="1" applyFill="1" applyAlignment="1">
      <alignment horizontal="center" wrapText="1"/>
    </xf>
    <xf numFmtId="2" fontId="9" fillId="0" borderId="8" xfId="0" applyNumberFormat="1" applyFont="1" applyBorder="1" applyAlignment="1" applyProtection="1">
      <alignment horizontal="center" wrapText="1"/>
      <protection locked="0"/>
    </xf>
    <xf numFmtId="2" fontId="9" fillId="0" borderId="0" xfId="0" applyNumberFormat="1" applyFont="1" applyAlignment="1" applyProtection="1">
      <alignment horizontal="center" wrapText="1"/>
      <protection locked="0"/>
    </xf>
    <xf numFmtId="2" fontId="9" fillId="5" borderId="0" xfId="0" applyNumberFormat="1" applyFont="1" applyFill="1" applyAlignment="1" applyProtection="1">
      <alignment horizontal="center" wrapText="1"/>
      <protection locked="0"/>
    </xf>
    <xf numFmtId="2" fontId="8" fillId="4" borderId="0" xfId="0" applyNumberFormat="1" applyFont="1" applyFill="1" applyAlignment="1" applyProtection="1">
      <alignment horizontal="center"/>
      <protection locked="0"/>
    </xf>
    <xf numFmtId="0" fontId="9" fillId="5" borderId="0" xfId="0" applyFont="1" applyFill="1" applyAlignment="1">
      <alignment horizontal="left" wrapText="1" indent="1"/>
    </xf>
    <xf numFmtId="0" fontId="8" fillId="0" borderId="25" xfId="0" applyFont="1" applyBorder="1" applyAlignment="1">
      <alignment horizontal="left" vertical="center" wrapText="1" indent="1"/>
    </xf>
    <xf numFmtId="2" fontId="9" fillId="0" borderId="17" xfId="0" applyNumberFormat="1" applyFont="1" applyBorder="1" applyAlignment="1" applyProtection="1">
      <alignment horizontal="left" wrapText="1" indent="1"/>
      <protection locked="0"/>
    </xf>
    <xf numFmtId="0" fontId="9" fillId="6" borderId="8" xfId="0" applyFont="1" applyFill="1" applyBorder="1" applyAlignment="1" applyProtection="1">
      <alignment horizontal="left" wrapText="1" indent="1"/>
      <protection locked="0"/>
    </xf>
    <xf numFmtId="0" fontId="9" fillId="5" borderId="0" xfId="0" applyFont="1" applyFill="1" applyAlignment="1" applyProtection="1">
      <alignment horizontal="left" wrapText="1" indent="1"/>
      <protection locked="0"/>
    </xf>
    <xf numFmtId="0" fontId="9" fillId="7" borderId="17" xfId="0" applyFont="1" applyFill="1" applyBorder="1" applyAlignment="1" applyProtection="1">
      <alignment horizontal="left" vertical="top" wrapText="1" indent="1"/>
      <protection locked="0"/>
    </xf>
    <xf numFmtId="0" fontId="9" fillId="7" borderId="17" xfId="0" applyFont="1" applyFill="1" applyBorder="1" applyAlignment="1" applyProtection="1">
      <alignment horizontal="left" wrapText="1" indent="1"/>
      <protection locked="0"/>
    </xf>
    <xf numFmtId="0" fontId="11" fillId="7" borderId="17" xfId="0" applyFont="1" applyFill="1" applyBorder="1" applyAlignment="1" applyProtection="1">
      <alignment horizontal="left" wrapText="1" indent="1"/>
      <protection locked="0"/>
    </xf>
    <xf numFmtId="0" fontId="8" fillId="0" borderId="0" xfId="0" applyFont="1" applyAlignment="1">
      <alignment horizontal="left" vertical="center" wrapText="1" indent="1"/>
    </xf>
    <xf numFmtId="0" fontId="9" fillId="5" borderId="0" xfId="0" applyFont="1" applyFill="1"/>
    <xf numFmtId="0" fontId="9" fillId="0" borderId="0" xfId="0" applyFont="1" applyProtection="1">
      <protection locked="0"/>
    </xf>
    <xf numFmtId="38" fontId="8" fillId="0" borderId="8" xfId="1" applyNumberFormat="1" applyFont="1" applyFill="1" applyBorder="1" applyAlignment="1" applyProtection="1">
      <alignment vertical="center"/>
    </xf>
    <xf numFmtId="0" fontId="9" fillId="0" borderId="14" xfId="0" applyFont="1" applyBorder="1"/>
    <xf numFmtId="164" fontId="12" fillId="0" borderId="0" xfId="0" applyNumberFormat="1" applyFont="1"/>
    <xf numFmtId="165" fontId="9" fillId="0" borderId="10" xfId="0" applyNumberFormat="1" applyFont="1" applyBorder="1"/>
    <xf numFmtId="2" fontId="9" fillId="5" borderId="12" xfId="0" applyNumberFormat="1" applyFont="1" applyFill="1" applyBorder="1" applyAlignment="1">
      <alignment horizontal="center" wrapText="1"/>
    </xf>
    <xf numFmtId="38" fontId="8" fillId="0" borderId="27" xfId="1" applyNumberFormat="1" applyFont="1" applyFill="1" applyBorder="1" applyAlignment="1" applyProtection="1">
      <alignment vertical="center"/>
    </xf>
    <xf numFmtId="0" fontId="9" fillId="0" borderId="28" xfId="0" applyFont="1" applyBorder="1" applyAlignment="1" applyProtection="1">
      <alignment horizontal="left" wrapText="1" indent="1"/>
      <protection locked="0"/>
    </xf>
    <xf numFmtId="0" fontId="9" fillId="0" borderId="21" xfId="0" applyFont="1" applyBorder="1" applyAlignment="1" applyProtection="1">
      <alignment horizontal="left" vertical="top" wrapText="1" indent="1"/>
      <protection locked="0"/>
    </xf>
    <xf numFmtId="0" fontId="11" fillId="0" borderId="7" xfId="0" applyFont="1" applyBorder="1" applyAlignment="1" applyProtection="1">
      <alignment horizontal="left" vertical="top" wrapText="1" indent="1"/>
      <protection locked="0"/>
    </xf>
    <xf numFmtId="0" fontId="9" fillId="0" borderId="9" xfId="0" applyFont="1" applyBorder="1" applyAlignment="1" applyProtection="1">
      <alignment horizontal="left" vertical="top" wrapText="1" indent="1"/>
      <protection locked="0"/>
    </xf>
    <xf numFmtId="0" fontId="9" fillId="6" borderId="17" xfId="0" applyFont="1" applyFill="1" applyBorder="1" applyAlignment="1" applyProtection="1">
      <alignment horizontal="left" vertical="top" indent="1"/>
      <protection locked="0"/>
    </xf>
    <xf numFmtId="0" fontId="11" fillId="7" borderId="12" xfId="0" applyFont="1" applyFill="1" applyBorder="1" applyAlignment="1" applyProtection="1">
      <alignment horizontal="left" vertical="top" wrapText="1" indent="1"/>
      <protection locked="0"/>
    </xf>
    <xf numFmtId="0" fontId="9" fillId="0" borderId="22" xfId="0" applyFont="1" applyBorder="1" applyAlignment="1" applyProtection="1">
      <alignment horizontal="left" vertical="top" wrapText="1" indent="1"/>
      <protection locked="0"/>
    </xf>
    <xf numFmtId="0" fontId="8" fillId="0" borderId="27" xfId="0" applyFont="1" applyBorder="1" applyAlignment="1">
      <alignment horizontal="left" vertical="center" wrapText="1" indent="1"/>
    </xf>
    <xf numFmtId="0" fontId="11" fillId="0" borderId="20" xfId="0" applyFont="1" applyBorder="1" applyAlignment="1" applyProtection="1">
      <alignment horizontal="left" vertical="top" wrapText="1" indent="1"/>
      <protection locked="0"/>
    </xf>
    <xf numFmtId="2" fontId="9" fillId="0" borderId="4" xfId="0" applyNumberFormat="1" applyFont="1" applyBorder="1" applyAlignment="1" applyProtection="1">
      <alignment horizontal="left" vertical="top" wrapText="1" indent="1"/>
      <protection locked="0"/>
    </xf>
    <xf numFmtId="2" fontId="12" fillId="4" borderId="4" xfId="0" applyNumberFormat="1" applyFont="1" applyFill="1" applyBorder="1" applyAlignment="1">
      <alignment horizontal="center" vertical="center" wrapText="1"/>
    </xf>
    <xf numFmtId="2" fontId="12" fillId="4" borderId="5" xfId="0" applyNumberFormat="1" applyFont="1" applyFill="1" applyBorder="1" applyAlignment="1">
      <alignment horizontal="center" vertical="center" wrapText="1"/>
    </xf>
    <xf numFmtId="2" fontId="12" fillId="4" borderId="6" xfId="0" applyNumberFormat="1" applyFont="1" applyFill="1" applyBorder="1" applyAlignment="1">
      <alignment horizontal="center" vertical="center" wrapText="1"/>
    </xf>
    <xf numFmtId="38" fontId="9" fillId="0" borderId="7" xfId="1" applyNumberFormat="1" applyFont="1" applyFill="1" applyBorder="1" applyAlignment="1" applyProtection="1">
      <alignment vertical="top"/>
      <protection locked="0"/>
    </xf>
    <xf numFmtId="38" fontId="9" fillId="0" borderId="8" xfId="1" applyNumberFormat="1" applyFont="1" applyFill="1" applyBorder="1" applyAlignment="1" applyProtection="1">
      <alignment vertical="top"/>
      <protection locked="0"/>
    </xf>
    <xf numFmtId="38" fontId="9" fillId="0" borderId="9" xfId="1" applyNumberFormat="1" applyFont="1" applyFill="1" applyBorder="1" applyAlignment="1" applyProtection="1">
      <alignment vertical="top"/>
      <protection locked="0"/>
    </xf>
    <xf numFmtId="3" fontId="9" fillId="0" borderId="7" xfId="0" applyNumberFormat="1" applyFont="1" applyBorder="1" applyAlignment="1" applyProtection="1">
      <alignment vertical="top"/>
      <protection locked="0"/>
    </xf>
    <xf numFmtId="3" fontId="9" fillId="0" borderId="8" xfId="0" applyNumberFormat="1" applyFont="1" applyBorder="1" applyAlignment="1" applyProtection="1">
      <alignment vertical="top"/>
      <protection locked="0"/>
    </xf>
    <xf numFmtId="2" fontId="9" fillId="0" borderId="7" xfId="0" applyNumberFormat="1" applyFont="1" applyBorder="1" applyAlignment="1" applyProtection="1">
      <alignment horizontal="center" vertical="top" wrapText="1"/>
      <protection locked="0"/>
    </xf>
    <xf numFmtId="2" fontId="9" fillId="0" borderId="8" xfId="0" applyNumberFormat="1" applyFont="1" applyBorder="1" applyAlignment="1" applyProtection="1">
      <alignment horizontal="center" vertical="top" wrapText="1"/>
      <protection locked="0"/>
    </xf>
    <xf numFmtId="2" fontId="9" fillId="0" borderId="9" xfId="0" applyNumberFormat="1" applyFont="1" applyBorder="1" applyAlignment="1" applyProtection="1">
      <alignment horizontal="center" vertical="top" wrapText="1"/>
      <protection locked="0"/>
    </xf>
    <xf numFmtId="3" fontId="9" fillId="0" borderId="9" xfId="0" applyNumberFormat="1" applyFont="1" applyBorder="1" applyAlignment="1" applyProtection="1">
      <alignment vertical="top"/>
      <protection locked="0"/>
    </xf>
    <xf numFmtId="38" fontId="9" fillId="0" borderId="7" xfId="1" applyNumberFormat="1" applyFont="1" applyFill="1" applyBorder="1" applyAlignment="1" applyProtection="1">
      <alignment horizontal="right" vertical="top"/>
      <protection locked="0"/>
    </xf>
    <xf numFmtId="38" fontId="9" fillId="0" borderId="8" xfId="1" applyNumberFormat="1" applyFont="1" applyFill="1" applyBorder="1" applyAlignment="1" applyProtection="1">
      <alignment horizontal="right" vertical="top"/>
      <protection locked="0"/>
    </xf>
    <xf numFmtId="38" fontId="9" fillId="0" borderId="9" xfId="1" applyNumberFormat="1" applyFont="1" applyFill="1" applyBorder="1" applyAlignment="1" applyProtection="1">
      <alignment horizontal="right" vertical="top"/>
      <protection locked="0"/>
    </xf>
  </cellXfs>
  <cellStyles count="4">
    <cellStyle name="Milliers" xfId="1" builtinId="3"/>
    <cellStyle name="Normal" xfId="0" builtinId="0"/>
    <cellStyle name="Normal 2" xfId="3" xr:uid="{91DDADE2-4241-4A38-95D9-6C69062A77D3}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R92"/>
  <sheetViews>
    <sheetView showGridLines="0" tabSelected="1" zoomScaleNormal="100" zoomScaleSheetLayoutView="100" workbookViewId="0">
      <pane ySplit="4" topLeftCell="A5" activePane="bottomLeft" state="frozen"/>
      <selection pane="bottomLeft" activeCell="C4" sqref="C4"/>
    </sheetView>
  </sheetViews>
  <sheetFormatPr baseColWidth="10" defaultRowHeight="15.05"/>
  <cols>
    <col min="1" max="1" width="8.6640625" style="4" customWidth="1"/>
    <col min="2" max="2" width="1.6640625" style="2" customWidth="1"/>
    <col min="3" max="3" width="45.6640625" customWidth="1"/>
    <col min="4" max="4" width="1.6640625" style="2" customWidth="1"/>
    <col min="5" max="5" width="12.6640625" style="2" customWidth="1"/>
    <col min="6" max="6" width="1.6640625" style="2" customWidth="1"/>
    <col min="7" max="7" width="12.6640625" style="2" customWidth="1"/>
    <col min="8" max="8" width="1.6640625" style="2" customWidth="1"/>
    <col min="9" max="9" width="12.6640625" style="2" customWidth="1"/>
    <col min="10" max="10" width="1.6640625" style="2" customWidth="1"/>
    <col min="11" max="11" width="12.6640625" style="2" customWidth="1"/>
    <col min="12" max="12" width="1.6640625" style="2" customWidth="1"/>
    <col min="13" max="13" width="12.6640625" style="2" customWidth="1"/>
    <col min="14" max="14" width="1.6640625" style="2" customWidth="1"/>
    <col min="15" max="15" width="12.6640625" style="2" customWidth="1"/>
    <col min="16" max="16" width="1.6640625" style="2" customWidth="1"/>
    <col min="17" max="17" width="12.6640625" style="2" customWidth="1"/>
    <col min="18" max="18" width="0.77734375" style="2" customWidth="1"/>
    <col min="19" max="19" width="38.21875" customWidth="1"/>
  </cols>
  <sheetData>
    <row r="1" spans="1:18" s="137" customFormat="1" ht="23.6" customHeight="1">
      <c r="B1" s="168"/>
      <c r="C1" s="139" t="s">
        <v>68</v>
      </c>
      <c r="D1" s="133"/>
      <c r="E1" s="134"/>
      <c r="F1" s="134"/>
      <c r="G1" s="134"/>
      <c r="H1" s="134"/>
      <c r="I1" s="134"/>
      <c r="J1" s="133"/>
      <c r="K1" s="135"/>
      <c r="L1" s="133"/>
      <c r="M1" s="135"/>
      <c r="N1" s="133"/>
      <c r="O1" s="135"/>
      <c r="P1" s="133"/>
      <c r="Q1" s="135"/>
      <c r="R1" s="136"/>
    </row>
    <row r="2" spans="1:18" s="137" customFormat="1" ht="23.6" customHeight="1">
      <c r="B2" s="168"/>
      <c r="C2" s="139" t="s">
        <v>1484</v>
      </c>
      <c r="D2" s="133"/>
      <c r="E2" s="138"/>
      <c r="F2" s="133"/>
      <c r="G2" s="135"/>
      <c r="H2" s="133"/>
      <c r="I2" s="135"/>
      <c r="J2" s="133"/>
      <c r="K2" s="135"/>
      <c r="L2" s="133"/>
      <c r="M2" s="135"/>
      <c r="N2" s="133"/>
      <c r="O2" s="135"/>
      <c r="P2" s="133"/>
      <c r="Q2" s="135"/>
      <c r="R2" s="136"/>
    </row>
    <row r="3" spans="1:18" ht="27.5" customHeight="1">
      <c r="A3" s="71"/>
      <c r="B3" s="24"/>
      <c r="C3" s="25"/>
      <c r="D3" s="24"/>
      <c r="E3" s="26"/>
      <c r="F3" s="24"/>
      <c r="G3" s="24"/>
      <c r="H3" s="24"/>
      <c r="I3" s="24"/>
      <c r="J3" s="24"/>
      <c r="K3" s="182" t="s">
        <v>70</v>
      </c>
      <c r="L3" s="183"/>
      <c r="M3" s="183"/>
      <c r="N3" s="183"/>
      <c r="O3" s="184"/>
      <c r="P3" s="24"/>
      <c r="Q3" s="24"/>
    </row>
    <row r="4" spans="1:18" s="1" customFormat="1" ht="27.5" customHeight="1">
      <c r="A4" s="140" t="s">
        <v>0</v>
      </c>
      <c r="B4" s="133"/>
      <c r="C4" s="140" t="s">
        <v>1</v>
      </c>
      <c r="D4" s="133"/>
      <c r="E4" s="140" t="s">
        <v>1486</v>
      </c>
      <c r="F4" s="133"/>
      <c r="G4" s="140" t="s">
        <v>67</v>
      </c>
      <c r="H4" s="133"/>
      <c r="I4" s="140" t="s">
        <v>1487</v>
      </c>
      <c r="J4" s="133"/>
      <c r="K4" s="141" t="s">
        <v>69</v>
      </c>
      <c r="L4" s="133"/>
      <c r="M4" s="141" t="s">
        <v>1473</v>
      </c>
      <c r="N4" s="133"/>
      <c r="O4" s="141" t="s">
        <v>1489</v>
      </c>
      <c r="P4" s="133"/>
      <c r="Q4" s="140" t="s">
        <v>1488</v>
      </c>
      <c r="R4" s="3"/>
    </row>
    <row r="5" spans="1:18">
      <c r="A5" s="127">
        <v>1</v>
      </c>
      <c r="B5" s="125"/>
      <c r="C5" s="128" t="s">
        <v>1625</v>
      </c>
      <c r="D5" s="125"/>
      <c r="E5" s="129">
        <f>Détail!E9</f>
        <v>0</v>
      </c>
      <c r="F5" s="125"/>
      <c r="G5" s="129">
        <f>Détail!G9</f>
        <v>0</v>
      </c>
      <c r="H5" s="125"/>
      <c r="I5" s="129">
        <f>Détail!I9</f>
        <v>0</v>
      </c>
      <c r="J5" s="125"/>
      <c r="K5" s="129">
        <f>Détail!K9</f>
        <v>0</v>
      </c>
      <c r="L5" s="125"/>
      <c r="M5" s="129">
        <f>Détail!M9</f>
        <v>0</v>
      </c>
      <c r="N5" s="125"/>
      <c r="O5" s="129">
        <f>Détail!O9</f>
        <v>0</v>
      </c>
      <c r="P5" s="125"/>
      <c r="Q5" s="129">
        <f>Détail!Q9</f>
        <v>0</v>
      </c>
    </row>
    <row r="6" spans="1:18">
      <c r="A6" s="6">
        <v>2</v>
      </c>
      <c r="B6" s="125"/>
      <c r="C6" s="7" t="s">
        <v>2</v>
      </c>
      <c r="D6" s="125"/>
      <c r="E6" s="5">
        <f>Détail!E27</f>
        <v>0</v>
      </c>
      <c r="F6" s="125"/>
      <c r="G6" s="5">
        <f>Détail!G27</f>
        <v>0</v>
      </c>
      <c r="H6" s="125"/>
      <c r="I6" s="5">
        <f>Détail!I27</f>
        <v>0</v>
      </c>
      <c r="J6" s="125"/>
      <c r="K6" s="5">
        <f>Détail!K27</f>
        <v>0</v>
      </c>
      <c r="L6" s="125"/>
      <c r="M6" s="5">
        <f>Détail!M27</f>
        <v>0</v>
      </c>
      <c r="N6" s="125"/>
      <c r="O6" s="5">
        <f>Détail!O27</f>
        <v>0</v>
      </c>
      <c r="P6" s="125"/>
      <c r="Q6" s="5">
        <f>Détail!Q27</f>
        <v>0</v>
      </c>
    </row>
    <row r="7" spans="1:18">
      <c r="A7" s="6">
        <v>3</v>
      </c>
      <c r="B7" s="125"/>
      <c r="C7" s="7" t="s">
        <v>3</v>
      </c>
      <c r="D7" s="125"/>
      <c r="E7" s="5">
        <f>Détail!E45</f>
        <v>0</v>
      </c>
      <c r="F7" s="125"/>
      <c r="G7" s="5">
        <f>Détail!G45</f>
        <v>0</v>
      </c>
      <c r="H7" s="125"/>
      <c r="I7" s="5">
        <f>Détail!I45</f>
        <v>0</v>
      </c>
      <c r="J7" s="125"/>
      <c r="K7" s="5">
        <f>Détail!K45</f>
        <v>0</v>
      </c>
      <c r="L7" s="125"/>
      <c r="M7" s="5">
        <f>Détail!M45</f>
        <v>0</v>
      </c>
      <c r="N7" s="125"/>
      <c r="O7" s="5">
        <f>Détail!O45</f>
        <v>0</v>
      </c>
      <c r="P7" s="125"/>
      <c r="Q7" s="5">
        <f>Détail!Q45</f>
        <v>0</v>
      </c>
    </row>
    <row r="8" spans="1:18">
      <c r="A8" s="6">
        <v>4</v>
      </c>
      <c r="B8" s="125"/>
      <c r="C8" s="7" t="s">
        <v>4</v>
      </c>
      <c r="D8" s="125"/>
      <c r="E8" s="5">
        <f>Détail!E62</f>
        <v>0</v>
      </c>
      <c r="F8" s="125"/>
      <c r="G8" s="5">
        <f>Détail!G62</f>
        <v>0</v>
      </c>
      <c r="H8" s="125"/>
      <c r="I8" s="5">
        <f>Détail!I62</f>
        <v>0</v>
      </c>
      <c r="J8" s="125"/>
      <c r="K8" s="5">
        <f>Détail!K62</f>
        <v>0</v>
      </c>
      <c r="L8" s="125"/>
      <c r="M8" s="5">
        <f>Détail!M62</f>
        <v>0</v>
      </c>
      <c r="N8" s="125"/>
      <c r="O8" s="5">
        <f>Détail!O62</f>
        <v>0</v>
      </c>
      <c r="P8" s="125"/>
      <c r="Q8" s="5">
        <f>Détail!Q62</f>
        <v>0</v>
      </c>
    </row>
    <row r="9" spans="1:18">
      <c r="A9" s="6">
        <v>5</v>
      </c>
      <c r="B9" s="125"/>
      <c r="C9" s="8" t="s">
        <v>5</v>
      </c>
      <c r="D9" s="125"/>
      <c r="E9" s="5">
        <f>Détail!E77</f>
        <v>0</v>
      </c>
      <c r="F9" s="125"/>
      <c r="G9" s="5">
        <f>Détail!G77</f>
        <v>0</v>
      </c>
      <c r="H9" s="125"/>
      <c r="I9" s="5">
        <f>Détail!I77</f>
        <v>0</v>
      </c>
      <c r="J9" s="125"/>
      <c r="K9" s="5">
        <f>Détail!K77</f>
        <v>0</v>
      </c>
      <c r="L9" s="125"/>
      <c r="M9" s="5">
        <f>Détail!M77</f>
        <v>0</v>
      </c>
      <c r="N9" s="125"/>
      <c r="O9" s="5">
        <f>Détail!O77</f>
        <v>0</v>
      </c>
      <c r="P9" s="125"/>
      <c r="Q9" s="5">
        <f>Détail!Q77</f>
        <v>0</v>
      </c>
    </row>
    <row r="10" spans="1:18">
      <c r="A10" s="6">
        <v>6</v>
      </c>
      <c r="B10" s="125"/>
      <c r="C10" s="8" t="s">
        <v>1590</v>
      </c>
      <c r="D10" s="125"/>
      <c r="E10" s="5">
        <f>Détail!E78</f>
        <v>0</v>
      </c>
      <c r="F10" s="125"/>
      <c r="G10" s="5">
        <f>Détail!G78</f>
        <v>0</v>
      </c>
      <c r="H10" s="125"/>
      <c r="I10" s="5">
        <f>Détail!I78</f>
        <v>0</v>
      </c>
      <c r="J10" s="125"/>
      <c r="K10" s="5">
        <f>Détail!K78</f>
        <v>0</v>
      </c>
      <c r="L10" s="125"/>
      <c r="M10" s="5">
        <f>Détail!M78</f>
        <v>0</v>
      </c>
      <c r="N10" s="125"/>
      <c r="O10" s="5">
        <f>Détail!O78</f>
        <v>0</v>
      </c>
      <c r="P10" s="125"/>
      <c r="Q10" s="5">
        <f>Détail!Q78</f>
        <v>0</v>
      </c>
    </row>
    <row r="11" spans="1:18">
      <c r="A11" s="9"/>
      <c r="C11" s="10" t="s">
        <v>6</v>
      </c>
      <c r="E11" s="11">
        <f>SUM(E5:E10)</f>
        <v>0</v>
      </c>
      <c r="G11" s="11">
        <f>SUM(G5:G10)</f>
        <v>0</v>
      </c>
      <c r="I11" s="11">
        <f>SUM(I5:I10)</f>
        <v>0</v>
      </c>
      <c r="K11" s="11">
        <f>SUM(K5:K10)</f>
        <v>0</v>
      </c>
      <c r="M11" s="11">
        <f>SUM(M5:M10)</f>
        <v>0</v>
      </c>
      <c r="O11" s="11">
        <f>SUM(O5:O10)</f>
        <v>0</v>
      </c>
      <c r="Q11" s="11">
        <f>SUM(Q5:Q10)</f>
        <v>0</v>
      </c>
    </row>
    <row r="12" spans="1:18">
      <c r="A12" s="12"/>
      <c r="C12" s="13"/>
    </row>
    <row r="13" spans="1:18">
      <c r="A13" s="23"/>
      <c r="C13" s="18" t="s">
        <v>7</v>
      </c>
    </row>
    <row r="14" spans="1:18">
      <c r="A14" s="14">
        <v>10</v>
      </c>
      <c r="B14" s="125"/>
      <c r="C14" s="7" t="s">
        <v>8</v>
      </c>
      <c r="D14" s="125"/>
      <c r="E14" s="5">
        <f>Détail!E121</f>
        <v>0</v>
      </c>
      <c r="F14" s="125"/>
      <c r="G14" s="5">
        <f>Détail!G121</f>
        <v>0</v>
      </c>
      <c r="H14" s="125"/>
      <c r="I14" s="5">
        <f>Détail!I121</f>
        <v>0</v>
      </c>
      <c r="J14" s="125"/>
      <c r="K14" s="5">
        <f>Détail!K121</f>
        <v>0</v>
      </c>
      <c r="L14" s="125"/>
      <c r="M14" s="5">
        <f>Détail!M121</f>
        <v>0</v>
      </c>
      <c r="N14" s="125"/>
      <c r="O14" s="5">
        <f>Détail!O121</f>
        <v>0</v>
      </c>
      <c r="P14" s="125"/>
      <c r="Q14" s="5">
        <f>Détail!Q121</f>
        <v>0</v>
      </c>
    </row>
    <row r="15" spans="1:18">
      <c r="A15" s="14">
        <v>11</v>
      </c>
      <c r="B15" s="125"/>
      <c r="C15" s="7" t="s">
        <v>9</v>
      </c>
      <c r="D15" s="125"/>
      <c r="E15" s="5">
        <f>Détail!E139</f>
        <v>0</v>
      </c>
      <c r="F15" s="125"/>
      <c r="G15" s="5">
        <f>Détail!G139</f>
        <v>0</v>
      </c>
      <c r="H15" s="125"/>
      <c r="I15" s="5">
        <f>Détail!I139</f>
        <v>0</v>
      </c>
      <c r="J15" s="125"/>
      <c r="K15" s="5">
        <f>Détail!K139</f>
        <v>0</v>
      </c>
      <c r="L15" s="125"/>
      <c r="M15" s="5">
        <f>Détail!M139</f>
        <v>0</v>
      </c>
      <c r="N15" s="125"/>
      <c r="O15" s="5">
        <f>Détail!O139</f>
        <v>0</v>
      </c>
      <c r="P15" s="125"/>
      <c r="Q15" s="5">
        <f>Détail!Q139</f>
        <v>0</v>
      </c>
    </row>
    <row r="16" spans="1:18">
      <c r="A16" s="14">
        <v>12</v>
      </c>
      <c r="B16" s="125"/>
      <c r="C16" s="7" t="s">
        <v>10</v>
      </c>
      <c r="D16" s="125"/>
      <c r="E16" s="5">
        <f>Détail!E170</f>
        <v>0</v>
      </c>
      <c r="F16" s="125"/>
      <c r="G16" s="5">
        <f>Détail!G170</f>
        <v>0</v>
      </c>
      <c r="H16" s="125"/>
      <c r="I16" s="5">
        <f>Détail!I170</f>
        <v>0</v>
      </c>
      <c r="J16" s="125"/>
      <c r="K16" s="5">
        <f>Détail!K170</f>
        <v>0</v>
      </c>
      <c r="L16" s="125"/>
      <c r="M16" s="5">
        <f>Détail!M170</f>
        <v>0</v>
      </c>
      <c r="N16" s="125"/>
      <c r="O16" s="5">
        <f>Détail!O170</f>
        <v>0</v>
      </c>
      <c r="P16" s="125"/>
      <c r="Q16" s="5">
        <f>Détail!Q170</f>
        <v>0</v>
      </c>
    </row>
    <row r="17" spans="1:17">
      <c r="A17" s="14">
        <v>13</v>
      </c>
      <c r="B17" s="125"/>
      <c r="C17" s="7" t="s">
        <v>11</v>
      </c>
      <c r="D17" s="125"/>
      <c r="E17" s="5">
        <f>Détail!E184</f>
        <v>0</v>
      </c>
      <c r="F17" s="125"/>
      <c r="G17" s="5">
        <f>Détail!G184</f>
        <v>0</v>
      </c>
      <c r="H17" s="125"/>
      <c r="I17" s="5">
        <f>Détail!I184</f>
        <v>0</v>
      </c>
      <c r="J17" s="125"/>
      <c r="K17" s="5">
        <f>Détail!K184</f>
        <v>0</v>
      </c>
      <c r="L17" s="125"/>
      <c r="M17" s="5">
        <f>Détail!M184</f>
        <v>0</v>
      </c>
      <c r="N17" s="125"/>
      <c r="O17" s="5">
        <f>Détail!O184</f>
        <v>0</v>
      </c>
      <c r="P17" s="125"/>
      <c r="Q17" s="5">
        <f>Détail!Q184</f>
        <v>0</v>
      </c>
    </row>
    <row r="18" spans="1:17">
      <c r="A18" s="14">
        <v>14</v>
      </c>
      <c r="B18" s="125"/>
      <c r="C18" s="7" t="s">
        <v>12</v>
      </c>
      <c r="D18" s="125"/>
      <c r="E18" s="5">
        <f>Détail!E201</f>
        <v>0</v>
      </c>
      <c r="F18" s="125"/>
      <c r="G18" s="5">
        <f>Détail!G201</f>
        <v>0</v>
      </c>
      <c r="H18" s="125"/>
      <c r="I18" s="5">
        <f>Détail!I201</f>
        <v>0</v>
      </c>
      <c r="J18" s="125"/>
      <c r="K18" s="5">
        <f>Détail!K201</f>
        <v>0</v>
      </c>
      <c r="L18" s="125"/>
      <c r="M18" s="5">
        <f>Détail!M201</f>
        <v>0</v>
      </c>
      <c r="N18" s="125"/>
      <c r="O18" s="5">
        <f>Détail!O201</f>
        <v>0</v>
      </c>
      <c r="P18" s="125"/>
      <c r="Q18" s="5">
        <f>Détail!Q201</f>
        <v>0</v>
      </c>
    </row>
    <row r="19" spans="1:17">
      <c r="A19" s="14">
        <v>15</v>
      </c>
      <c r="B19" s="125"/>
      <c r="C19" s="7" t="s">
        <v>13</v>
      </c>
      <c r="D19" s="125"/>
      <c r="E19" s="5">
        <f>Détail!E214</f>
        <v>0</v>
      </c>
      <c r="F19" s="125"/>
      <c r="G19" s="5">
        <f>Détail!G214</f>
        <v>0</v>
      </c>
      <c r="H19" s="125"/>
      <c r="I19" s="5">
        <f>Détail!I214</f>
        <v>0</v>
      </c>
      <c r="J19" s="125"/>
      <c r="K19" s="5">
        <f>Détail!K214</f>
        <v>0</v>
      </c>
      <c r="L19" s="125"/>
      <c r="M19" s="5">
        <f>Détail!M214</f>
        <v>0</v>
      </c>
      <c r="N19" s="125"/>
      <c r="O19" s="5">
        <f>Détail!O214</f>
        <v>0</v>
      </c>
      <c r="P19" s="125"/>
      <c r="Q19" s="5">
        <f>Détail!Q214</f>
        <v>0</v>
      </c>
    </row>
    <row r="20" spans="1:17">
      <c r="A20" s="14">
        <v>16</v>
      </c>
      <c r="B20" s="125"/>
      <c r="C20" s="7" t="s">
        <v>14</v>
      </c>
      <c r="D20" s="125"/>
      <c r="E20" s="5">
        <f>Détail!E225</f>
        <v>0</v>
      </c>
      <c r="F20" s="125"/>
      <c r="G20" s="5">
        <f>Détail!G225</f>
        <v>0</v>
      </c>
      <c r="H20" s="125"/>
      <c r="I20" s="5">
        <f>Détail!I225</f>
        <v>0</v>
      </c>
      <c r="J20" s="125"/>
      <c r="K20" s="5">
        <f>Détail!K225</f>
        <v>0</v>
      </c>
      <c r="L20" s="125"/>
      <c r="M20" s="5">
        <f>Détail!M225</f>
        <v>0</v>
      </c>
      <c r="N20" s="125"/>
      <c r="O20" s="5">
        <f>Détail!O225</f>
        <v>0</v>
      </c>
      <c r="P20" s="125"/>
      <c r="Q20" s="5">
        <f>Détail!Q225</f>
        <v>0</v>
      </c>
    </row>
    <row r="21" spans="1:17">
      <c r="A21" s="14">
        <v>17</v>
      </c>
      <c r="B21" s="125"/>
      <c r="C21" s="7" t="s">
        <v>15</v>
      </c>
      <c r="D21" s="125"/>
      <c r="E21" s="5">
        <f>Détail!E235</f>
        <v>0</v>
      </c>
      <c r="F21" s="125"/>
      <c r="G21" s="5">
        <f>Détail!G235</f>
        <v>0</v>
      </c>
      <c r="H21" s="125"/>
      <c r="I21" s="5">
        <f>Détail!I235</f>
        <v>0</v>
      </c>
      <c r="J21" s="125"/>
      <c r="K21" s="5">
        <f>Détail!K235</f>
        <v>0</v>
      </c>
      <c r="L21" s="125"/>
      <c r="M21" s="5">
        <f>Détail!M235</f>
        <v>0</v>
      </c>
      <c r="N21" s="125"/>
      <c r="O21" s="5">
        <f>Détail!O235</f>
        <v>0</v>
      </c>
      <c r="P21" s="125"/>
      <c r="Q21" s="5">
        <f>Détail!Q235</f>
        <v>0</v>
      </c>
    </row>
    <row r="22" spans="1:17">
      <c r="A22" s="14">
        <v>18</v>
      </c>
      <c r="B22" s="125"/>
      <c r="C22" s="7" t="s">
        <v>16</v>
      </c>
      <c r="D22" s="125"/>
      <c r="E22" s="5">
        <f>Détail!E244</f>
        <v>0</v>
      </c>
      <c r="F22" s="125"/>
      <c r="G22" s="5">
        <f>Détail!G244</f>
        <v>0</v>
      </c>
      <c r="H22" s="125"/>
      <c r="I22" s="5">
        <f>Détail!I244</f>
        <v>0</v>
      </c>
      <c r="J22" s="125"/>
      <c r="K22" s="5">
        <f>Détail!K244</f>
        <v>0</v>
      </c>
      <c r="L22" s="125"/>
      <c r="M22" s="5">
        <f>Détail!M244</f>
        <v>0</v>
      </c>
      <c r="N22" s="125"/>
      <c r="O22" s="5">
        <f>Détail!O244</f>
        <v>0</v>
      </c>
      <c r="P22" s="125"/>
      <c r="Q22" s="5">
        <f>Détail!Q244</f>
        <v>0</v>
      </c>
    </row>
    <row r="23" spans="1:17">
      <c r="A23" s="14">
        <v>19</v>
      </c>
      <c r="B23" s="125"/>
      <c r="C23" s="7" t="s">
        <v>17</v>
      </c>
      <c r="D23" s="125"/>
      <c r="E23" s="5">
        <f>Détail!E257</f>
        <v>0</v>
      </c>
      <c r="F23" s="125"/>
      <c r="G23" s="5">
        <f>Détail!G257</f>
        <v>0</v>
      </c>
      <c r="H23" s="125"/>
      <c r="I23" s="5">
        <f>Détail!I257</f>
        <v>0</v>
      </c>
      <c r="J23" s="125"/>
      <c r="K23" s="5">
        <f>Détail!K257</f>
        <v>0</v>
      </c>
      <c r="L23" s="125"/>
      <c r="M23" s="5">
        <f>Détail!M257</f>
        <v>0</v>
      </c>
      <c r="N23" s="125"/>
      <c r="O23" s="5">
        <f>Détail!O257</f>
        <v>0</v>
      </c>
      <c r="P23" s="125"/>
      <c r="Q23" s="5">
        <f>Détail!Q257</f>
        <v>0</v>
      </c>
    </row>
    <row r="24" spans="1:17">
      <c r="A24" s="14">
        <v>20</v>
      </c>
      <c r="B24" s="125"/>
      <c r="C24" s="7" t="s">
        <v>18</v>
      </c>
      <c r="D24" s="125"/>
      <c r="E24" s="5">
        <f>Détail!E273</f>
        <v>0</v>
      </c>
      <c r="F24" s="125"/>
      <c r="G24" s="5">
        <f>Détail!G273</f>
        <v>0</v>
      </c>
      <c r="H24" s="125"/>
      <c r="I24" s="5">
        <f>Détail!I273</f>
        <v>0</v>
      </c>
      <c r="J24" s="125"/>
      <c r="K24" s="5">
        <f>Détail!K273</f>
        <v>0</v>
      </c>
      <c r="L24" s="125"/>
      <c r="M24" s="5">
        <f>Détail!M273</f>
        <v>0</v>
      </c>
      <c r="N24" s="125"/>
      <c r="O24" s="5">
        <f>Détail!O273</f>
        <v>0</v>
      </c>
      <c r="P24" s="125"/>
      <c r="Q24" s="5">
        <f>Détail!Q273</f>
        <v>0</v>
      </c>
    </row>
    <row r="25" spans="1:17">
      <c r="A25" s="14">
        <v>21</v>
      </c>
      <c r="B25" s="125"/>
      <c r="C25" s="7" t="s">
        <v>19</v>
      </c>
      <c r="D25" s="125"/>
      <c r="E25" s="5">
        <f>Détail!E300</f>
        <v>0</v>
      </c>
      <c r="F25" s="125"/>
      <c r="G25" s="5">
        <f>Détail!G300</f>
        <v>0</v>
      </c>
      <c r="H25" s="125"/>
      <c r="I25" s="5">
        <f>Détail!I300</f>
        <v>0</v>
      </c>
      <c r="J25" s="125"/>
      <c r="K25" s="5">
        <f>Détail!K300</f>
        <v>0</v>
      </c>
      <c r="L25" s="125"/>
      <c r="M25" s="5">
        <f>Détail!M300</f>
        <v>0</v>
      </c>
      <c r="N25" s="125"/>
      <c r="O25" s="5">
        <f>Détail!O300</f>
        <v>0</v>
      </c>
      <c r="P25" s="125"/>
      <c r="Q25" s="5">
        <f>Détail!Q300</f>
        <v>0</v>
      </c>
    </row>
    <row r="26" spans="1:17">
      <c r="A26" s="14">
        <v>22</v>
      </c>
      <c r="B26" s="125"/>
      <c r="C26" s="7" t="s">
        <v>20</v>
      </c>
      <c r="D26" s="125"/>
      <c r="E26" s="5">
        <f>Détail!E318</f>
        <v>0</v>
      </c>
      <c r="F26" s="125"/>
      <c r="G26" s="5">
        <f>Détail!G318</f>
        <v>0</v>
      </c>
      <c r="H26" s="125"/>
      <c r="I26" s="5">
        <f>Détail!I318</f>
        <v>0</v>
      </c>
      <c r="J26" s="125"/>
      <c r="K26" s="5">
        <f>Détail!K318</f>
        <v>0</v>
      </c>
      <c r="L26" s="125"/>
      <c r="M26" s="5">
        <f>Détail!M318</f>
        <v>0</v>
      </c>
      <c r="N26" s="125"/>
      <c r="O26" s="5">
        <f>Détail!O318</f>
        <v>0</v>
      </c>
      <c r="P26" s="125"/>
      <c r="Q26" s="5">
        <f>Détail!Q318</f>
        <v>0</v>
      </c>
    </row>
    <row r="27" spans="1:17">
      <c r="A27" s="14">
        <v>23</v>
      </c>
      <c r="B27" s="125"/>
      <c r="C27" s="7" t="s">
        <v>21</v>
      </c>
      <c r="D27" s="125"/>
      <c r="E27" s="5">
        <f>Détail!E331</f>
        <v>0</v>
      </c>
      <c r="F27" s="125"/>
      <c r="G27" s="5">
        <f>Détail!G331</f>
        <v>0</v>
      </c>
      <c r="H27" s="125"/>
      <c r="I27" s="5">
        <f>Détail!I331</f>
        <v>0</v>
      </c>
      <c r="J27" s="125"/>
      <c r="K27" s="5">
        <f>Détail!K331</f>
        <v>0</v>
      </c>
      <c r="L27" s="125"/>
      <c r="M27" s="5">
        <f>Détail!M331</f>
        <v>0</v>
      </c>
      <c r="N27" s="125"/>
      <c r="O27" s="5">
        <f>Détail!O331</f>
        <v>0</v>
      </c>
      <c r="P27" s="125"/>
      <c r="Q27" s="5">
        <f>Détail!Q331</f>
        <v>0</v>
      </c>
    </row>
    <row r="28" spans="1:17">
      <c r="A28" s="14">
        <v>24</v>
      </c>
      <c r="B28" s="125"/>
      <c r="C28" s="7" t="s">
        <v>22</v>
      </c>
      <c r="D28" s="125"/>
      <c r="E28" s="5">
        <f>Détail!E347</f>
        <v>0</v>
      </c>
      <c r="F28" s="125"/>
      <c r="G28" s="5">
        <f>Détail!G347</f>
        <v>0</v>
      </c>
      <c r="H28" s="125"/>
      <c r="I28" s="5">
        <f>Détail!I347</f>
        <v>0</v>
      </c>
      <c r="J28" s="125"/>
      <c r="K28" s="5">
        <f>Détail!K347</f>
        <v>0</v>
      </c>
      <c r="L28" s="125"/>
      <c r="M28" s="5">
        <f>Détail!M347</f>
        <v>0</v>
      </c>
      <c r="N28" s="125"/>
      <c r="O28" s="5">
        <f>Détail!O347</f>
        <v>0</v>
      </c>
      <c r="P28" s="125"/>
      <c r="Q28" s="5">
        <f>Détail!Q347</f>
        <v>0</v>
      </c>
    </row>
    <row r="29" spans="1:17">
      <c r="A29" s="14">
        <v>25</v>
      </c>
      <c r="B29" s="125"/>
      <c r="C29" s="7" t="s">
        <v>23</v>
      </c>
      <c r="D29" s="125"/>
      <c r="E29" s="5">
        <f>Détail!E359</f>
        <v>0</v>
      </c>
      <c r="F29" s="125"/>
      <c r="G29" s="5">
        <f>Détail!G359</f>
        <v>0</v>
      </c>
      <c r="H29" s="125"/>
      <c r="I29" s="5">
        <f>Détail!I359</f>
        <v>0</v>
      </c>
      <c r="J29" s="125"/>
      <c r="K29" s="5">
        <f>Détail!K359</f>
        <v>0</v>
      </c>
      <c r="L29" s="125"/>
      <c r="M29" s="5">
        <f>Détail!M359</f>
        <v>0</v>
      </c>
      <c r="N29" s="125"/>
      <c r="O29" s="5">
        <f>Détail!O359</f>
        <v>0</v>
      </c>
      <c r="P29" s="125"/>
      <c r="Q29" s="5">
        <f>Détail!Q359</f>
        <v>0</v>
      </c>
    </row>
    <row r="30" spans="1:17">
      <c r="A30" s="14">
        <v>26</v>
      </c>
      <c r="B30" s="125"/>
      <c r="C30" s="7" t="s">
        <v>24</v>
      </c>
      <c r="D30" s="125"/>
      <c r="E30" s="5">
        <f>Détail!E370</f>
        <v>0</v>
      </c>
      <c r="F30" s="125"/>
      <c r="G30" s="5">
        <f>Détail!G370</f>
        <v>0</v>
      </c>
      <c r="H30" s="125"/>
      <c r="I30" s="5">
        <f>Détail!I370</f>
        <v>0</v>
      </c>
      <c r="J30" s="125"/>
      <c r="K30" s="5">
        <f>Détail!K370</f>
        <v>0</v>
      </c>
      <c r="L30" s="125"/>
      <c r="M30" s="5">
        <f>Détail!M370</f>
        <v>0</v>
      </c>
      <c r="N30" s="125"/>
      <c r="O30" s="5">
        <f>Détail!O370</f>
        <v>0</v>
      </c>
      <c r="P30" s="125"/>
      <c r="Q30" s="5">
        <f>Détail!Q370</f>
        <v>0</v>
      </c>
    </row>
    <row r="31" spans="1:17">
      <c r="A31" s="14">
        <v>27</v>
      </c>
      <c r="B31" s="125"/>
      <c r="C31" s="7" t="s">
        <v>25</v>
      </c>
      <c r="D31" s="125"/>
      <c r="E31" s="5">
        <f>Détail!E385</f>
        <v>0</v>
      </c>
      <c r="F31" s="125"/>
      <c r="G31" s="5">
        <f>Détail!G385</f>
        <v>0</v>
      </c>
      <c r="H31" s="125"/>
      <c r="I31" s="5">
        <f>Détail!I385</f>
        <v>0</v>
      </c>
      <c r="J31" s="125"/>
      <c r="K31" s="5">
        <f>Détail!K385</f>
        <v>0</v>
      </c>
      <c r="L31" s="125"/>
      <c r="M31" s="5">
        <f>Détail!M385</f>
        <v>0</v>
      </c>
      <c r="N31" s="125"/>
      <c r="O31" s="5">
        <f>Détail!O385</f>
        <v>0</v>
      </c>
      <c r="P31" s="125"/>
      <c r="Q31" s="5">
        <f>Détail!Q385</f>
        <v>0</v>
      </c>
    </row>
    <row r="32" spans="1:17">
      <c r="A32" s="14">
        <v>28</v>
      </c>
      <c r="B32" s="125"/>
      <c r="C32" s="7" t="s">
        <v>26</v>
      </c>
      <c r="D32" s="125"/>
      <c r="E32" s="5">
        <f>Détail!E405</f>
        <v>0</v>
      </c>
      <c r="F32" s="125"/>
      <c r="G32" s="5">
        <f>Détail!G405</f>
        <v>0</v>
      </c>
      <c r="H32" s="125"/>
      <c r="I32" s="5">
        <f>Détail!I405</f>
        <v>0</v>
      </c>
      <c r="J32" s="125"/>
      <c r="K32" s="5">
        <f>Détail!K405</f>
        <v>0</v>
      </c>
      <c r="L32" s="125"/>
      <c r="M32" s="5">
        <f>Détail!M405</f>
        <v>0</v>
      </c>
      <c r="N32" s="125"/>
      <c r="O32" s="5">
        <f>Détail!O405</f>
        <v>0</v>
      </c>
      <c r="P32" s="125"/>
      <c r="Q32" s="5">
        <f>Détail!Q405</f>
        <v>0</v>
      </c>
    </row>
    <row r="33" spans="1:17">
      <c r="A33" s="14">
        <v>29</v>
      </c>
      <c r="B33" s="125"/>
      <c r="C33" s="7" t="s">
        <v>27</v>
      </c>
      <c r="D33" s="125"/>
      <c r="E33" s="5">
        <f>Détail!E423</f>
        <v>0</v>
      </c>
      <c r="F33" s="125"/>
      <c r="G33" s="5">
        <f>Détail!G423</f>
        <v>0</v>
      </c>
      <c r="H33" s="125"/>
      <c r="I33" s="5">
        <f>Détail!I423</f>
        <v>0</v>
      </c>
      <c r="J33" s="125"/>
      <c r="K33" s="5">
        <f>Détail!K423</f>
        <v>0</v>
      </c>
      <c r="L33" s="125"/>
      <c r="M33" s="5">
        <f>Détail!M423</f>
        <v>0</v>
      </c>
      <c r="N33" s="125"/>
      <c r="O33" s="5">
        <f>Détail!O423</f>
        <v>0</v>
      </c>
      <c r="P33" s="125"/>
      <c r="Q33" s="5">
        <f>Détail!Q423</f>
        <v>0</v>
      </c>
    </row>
    <row r="34" spans="1:17">
      <c r="A34" s="14">
        <v>30</v>
      </c>
      <c r="B34" s="125"/>
      <c r="C34" s="7" t="s">
        <v>28</v>
      </c>
      <c r="D34" s="125"/>
      <c r="E34" s="5">
        <f>Détail!E435</f>
        <v>0</v>
      </c>
      <c r="F34" s="125"/>
      <c r="G34" s="5">
        <f>Détail!G435</f>
        <v>0</v>
      </c>
      <c r="H34" s="125"/>
      <c r="I34" s="5">
        <f>Détail!I435</f>
        <v>0</v>
      </c>
      <c r="J34" s="125"/>
      <c r="K34" s="5">
        <f>Détail!K435</f>
        <v>0</v>
      </c>
      <c r="L34" s="125"/>
      <c r="M34" s="5">
        <f>Détail!M435</f>
        <v>0</v>
      </c>
      <c r="N34" s="125"/>
      <c r="O34" s="5">
        <f>Détail!O435</f>
        <v>0</v>
      </c>
      <c r="P34" s="125"/>
      <c r="Q34" s="5">
        <f>Détail!Q435</f>
        <v>0</v>
      </c>
    </row>
    <row r="35" spans="1:17">
      <c r="A35" s="14">
        <v>31</v>
      </c>
      <c r="B35" s="125"/>
      <c r="C35" s="7" t="s">
        <v>29</v>
      </c>
      <c r="D35" s="125"/>
      <c r="E35" s="5">
        <f>Détail!E454</f>
        <v>0</v>
      </c>
      <c r="F35" s="125"/>
      <c r="G35" s="5">
        <f>Détail!G454</f>
        <v>0</v>
      </c>
      <c r="H35" s="125"/>
      <c r="I35" s="5">
        <f>Détail!I454</f>
        <v>0</v>
      </c>
      <c r="J35" s="125"/>
      <c r="K35" s="5">
        <f>Détail!K454</f>
        <v>0</v>
      </c>
      <c r="L35" s="125"/>
      <c r="M35" s="5">
        <f>Détail!M454</f>
        <v>0</v>
      </c>
      <c r="N35" s="125"/>
      <c r="O35" s="5">
        <f>Détail!O454</f>
        <v>0</v>
      </c>
      <c r="P35" s="125"/>
      <c r="Q35" s="5">
        <f>Détail!Q454</f>
        <v>0</v>
      </c>
    </row>
    <row r="36" spans="1:17">
      <c r="A36" s="14">
        <v>32</v>
      </c>
      <c r="B36" s="125"/>
      <c r="C36" s="7" t="s">
        <v>30</v>
      </c>
      <c r="D36" s="125"/>
      <c r="E36" s="5">
        <f>Détail!E474</f>
        <v>0</v>
      </c>
      <c r="F36" s="125"/>
      <c r="G36" s="5">
        <f>Détail!G474</f>
        <v>0</v>
      </c>
      <c r="H36" s="125"/>
      <c r="I36" s="5">
        <f>Détail!I474</f>
        <v>0</v>
      </c>
      <c r="J36" s="125"/>
      <c r="K36" s="5">
        <f>Détail!K474</f>
        <v>0</v>
      </c>
      <c r="L36" s="125"/>
      <c r="M36" s="5">
        <f>Détail!M474</f>
        <v>0</v>
      </c>
      <c r="N36" s="125"/>
      <c r="O36" s="5">
        <f>Détail!O474</f>
        <v>0</v>
      </c>
      <c r="P36" s="125"/>
      <c r="Q36" s="5">
        <f>Détail!Q474</f>
        <v>0</v>
      </c>
    </row>
    <row r="37" spans="1:17">
      <c r="A37" s="14">
        <v>33</v>
      </c>
      <c r="B37" s="125"/>
      <c r="C37" s="7" t="s">
        <v>1626</v>
      </c>
      <c r="D37" s="125"/>
      <c r="E37" s="5">
        <f>Détail!E486</f>
        <v>0</v>
      </c>
      <c r="F37" s="125"/>
      <c r="G37" s="5">
        <f>Détail!G486</f>
        <v>0</v>
      </c>
      <c r="H37" s="125"/>
      <c r="I37" s="5">
        <f>Détail!I486</f>
        <v>0</v>
      </c>
      <c r="J37" s="125"/>
      <c r="K37" s="5">
        <f>Détail!K486</f>
        <v>0</v>
      </c>
      <c r="L37" s="125"/>
      <c r="M37" s="5">
        <f>Détail!M486</f>
        <v>0</v>
      </c>
      <c r="N37" s="125"/>
      <c r="O37" s="5">
        <f>Détail!O486</f>
        <v>0</v>
      </c>
      <c r="P37" s="125"/>
      <c r="Q37" s="5">
        <f>Détail!Q486</f>
        <v>0</v>
      </c>
    </row>
    <row r="38" spans="1:17">
      <c r="A38" s="14">
        <v>34</v>
      </c>
      <c r="B38" s="125"/>
      <c r="C38" s="7" t="s">
        <v>31</v>
      </c>
      <c r="D38" s="125"/>
      <c r="E38" s="5">
        <f>Détail!E505</f>
        <v>0</v>
      </c>
      <c r="F38" s="125"/>
      <c r="G38" s="5">
        <f>Détail!G505</f>
        <v>0</v>
      </c>
      <c r="H38" s="125"/>
      <c r="I38" s="5">
        <f>Détail!I505</f>
        <v>0</v>
      </c>
      <c r="J38" s="125"/>
      <c r="K38" s="5">
        <f>Détail!K505</f>
        <v>0</v>
      </c>
      <c r="L38" s="125"/>
      <c r="M38" s="5">
        <f>Détail!M505</f>
        <v>0</v>
      </c>
      <c r="N38" s="125"/>
      <c r="O38" s="5">
        <f>Détail!O505</f>
        <v>0</v>
      </c>
      <c r="P38" s="125"/>
      <c r="Q38" s="5">
        <f>Détail!Q505</f>
        <v>0</v>
      </c>
    </row>
    <row r="39" spans="1:17">
      <c r="A39" s="14">
        <v>35</v>
      </c>
      <c r="B39" s="125"/>
      <c r="C39" s="7" t="s">
        <v>32</v>
      </c>
      <c r="D39" s="125"/>
      <c r="E39" s="5">
        <f>Détail!E515</f>
        <v>0</v>
      </c>
      <c r="F39" s="125"/>
      <c r="G39" s="5">
        <f>Détail!G515</f>
        <v>0</v>
      </c>
      <c r="H39" s="125"/>
      <c r="I39" s="5">
        <f>Détail!I515</f>
        <v>0</v>
      </c>
      <c r="J39" s="125"/>
      <c r="K39" s="5">
        <f>Détail!K515</f>
        <v>0</v>
      </c>
      <c r="L39" s="125"/>
      <c r="M39" s="5">
        <f>Détail!M515</f>
        <v>0</v>
      </c>
      <c r="N39" s="125"/>
      <c r="O39" s="5">
        <f>Détail!O515</f>
        <v>0</v>
      </c>
      <c r="P39" s="125"/>
      <c r="Q39" s="5">
        <f>Détail!Q515</f>
        <v>0</v>
      </c>
    </row>
    <row r="40" spans="1:17">
      <c r="A40" s="14">
        <v>36</v>
      </c>
      <c r="B40" s="125"/>
      <c r="C40" s="7" t="s">
        <v>33</v>
      </c>
      <c r="D40" s="125"/>
      <c r="E40" s="5">
        <f>Détail!E525</f>
        <v>0</v>
      </c>
      <c r="F40" s="125"/>
      <c r="G40" s="5">
        <f>Détail!G525</f>
        <v>0</v>
      </c>
      <c r="H40" s="125"/>
      <c r="I40" s="5">
        <f>Détail!I525</f>
        <v>0</v>
      </c>
      <c r="J40" s="125"/>
      <c r="K40" s="5">
        <f>Détail!K525</f>
        <v>0</v>
      </c>
      <c r="L40" s="125"/>
      <c r="M40" s="5">
        <f>Détail!M525</f>
        <v>0</v>
      </c>
      <c r="N40" s="125"/>
      <c r="O40" s="5">
        <f>Détail!O525</f>
        <v>0</v>
      </c>
      <c r="P40" s="125"/>
      <c r="Q40" s="5">
        <f>Détail!Q525</f>
        <v>0</v>
      </c>
    </row>
    <row r="41" spans="1:17">
      <c r="A41" s="14">
        <v>37</v>
      </c>
      <c r="B41" s="125"/>
      <c r="C41" s="7" t="s">
        <v>34</v>
      </c>
      <c r="D41" s="125"/>
      <c r="E41" s="5">
        <f>Détail!E534</f>
        <v>0</v>
      </c>
      <c r="F41" s="125"/>
      <c r="G41" s="5">
        <f>Détail!G534</f>
        <v>0</v>
      </c>
      <c r="H41" s="125"/>
      <c r="I41" s="5">
        <f>Détail!I534</f>
        <v>0</v>
      </c>
      <c r="J41" s="125"/>
      <c r="K41" s="5">
        <f>Détail!K534</f>
        <v>0</v>
      </c>
      <c r="L41" s="125"/>
      <c r="M41" s="5">
        <f>Détail!M534</f>
        <v>0</v>
      </c>
      <c r="N41" s="125"/>
      <c r="O41" s="5">
        <f>Détail!O534</f>
        <v>0</v>
      </c>
      <c r="P41" s="125"/>
      <c r="Q41" s="5">
        <f>Détail!Q534</f>
        <v>0</v>
      </c>
    </row>
    <row r="42" spans="1:17">
      <c r="A42" s="14">
        <v>38</v>
      </c>
      <c r="B42" s="125"/>
      <c r="C42" s="7" t="s">
        <v>35</v>
      </c>
      <c r="D42" s="125"/>
      <c r="E42" s="5">
        <f>Détail!E548</f>
        <v>0</v>
      </c>
      <c r="F42" s="125"/>
      <c r="G42" s="5">
        <f>Détail!G548</f>
        <v>0</v>
      </c>
      <c r="H42" s="125"/>
      <c r="I42" s="5">
        <f>Détail!I548</f>
        <v>0</v>
      </c>
      <c r="J42" s="125"/>
      <c r="K42" s="5">
        <f>Détail!K548</f>
        <v>0</v>
      </c>
      <c r="L42" s="125"/>
      <c r="M42" s="5">
        <f>Détail!M548</f>
        <v>0</v>
      </c>
      <c r="N42" s="125"/>
      <c r="O42" s="5">
        <f>Détail!O548</f>
        <v>0</v>
      </c>
      <c r="P42" s="125"/>
      <c r="Q42" s="5">
        <f>Détail!Q548</f>
        <v>0</v>
      </c>
    </row>
    <row r="43" spans="1:17">
      <c r="A43" s="14">
        <v>39</v>
      </c>
      <c r="B43" s="125"/>
      <c r="C43" s="7" t="s">
        <v>36</v>
      </c>
      <c r="D43" s="125"/>
      <c r="E43" s="5">
        <f>Détail!E557</f>
        <v>0</v>
      </c>
      <c r="F43" s="125"/>
      <c r="G43" s="5">
        <f>Détail!G557</f>
        <v>0</v>
      </c>
      <c r="H43" s="125"/>
      <c r="I43" s="5">
        <f>Détail!I557</f>
        <v>0</v>
      </c>
      <c r="J43" s="125"/>
      <c r="K43" s="5">
        <f>Détail!K557</f>
        <v>0</v>
      </c>
      <c r="L43" s="125"/>
      <c r="M43" s="5">
        <f>Détail!M557</f>
        <v>0</v>
      </c>
      <c r="N43" s="125"/>
      <c r="O43" s="5">
        <f>Détail!O557</f>
        <v>0</v>
      </c>
      <c r="P43" s="125"/>
      <c r="Q43" s="5">
        <f>Détail!Q557</f>
        <v>0</v>
      </c>
    </row>
    <row r="44" spans="1:17">
      <c r="A44" s="14">
        <v>40</v>
      </c>
      <c r="B44" s="125"/>
      <c r="C44" s="7" t="s">
        <v>37</v>
      </c>
      <c r="D44" s="125"/>
      <c r="E44" s="5">
        <f>Détail!E568</f>
        <v>0</v>
      </c>
      <c r="F44" s="125"/>
      <c r="G44" s="5">
        <f>Détail!G568</f>
        <v>0</v>
      </c>
      <c r="H44" s="125"/>
      <c r="I44" s="5">
        <f>Détail!I568</f>
        <v>0</v>
      </c>
      <c r="J44" s="125"/>
      <c r="K44" s="5">
        <f>Détail!K568</f>
        <v>0</v>
      </c>
      <c r="L44" s="125"/>
      <c r="M44" s="5">
        <f>Détail!M568</f>
        <v>0</v>
      </c>
      <c r="N44" s="125"/>
      <c r="O44" s="5">
        <f>Détail!O568</f>
        <v>0</v>
      </c>
      <c r="P44" s="125"/>
      <c r="Q44" s="5">
        <f>Détail!Q568</f>
        <v>0</v>
      </c>
    </row>
    <row r="45" spans="1:17">
      <c r="A45" s="14">
        <v>41</v>
      </c>
      <c r="B45" s="125"/>
      <c r="C45" s="7" t="s">
        <v>38</v>
      </c>
      <c r="D45" s="125"/>
      <c r="E45" s="5">
        <f>Détail!E578</f>
        <v>0</v>
      </c>
      <c r="F45" s="125"/>
      <c r="G45" s="5">
        <f>Détail!G578</f>
        <v>0</v>
      </c>
      <c r="H45" s="125"/>
      <c r="I45" s="5">
        <f>Détail!I578</f>
        <v>0</v>
      </c>
      <c r="J45" s="125"/>
      <c r="K45" s="5">
        <f>Détail!K578</f>
        <v>0</v>
      </c>
      <c r="L45" s="125"/>
      <c r="M45" s="5">
        <f>Détail!M578</f>
        <v>0</v>
      </c>
      <c r="N45" s="125"/>
      <c r="O45" s="5">
        <f>Détail!O578</f>
        <v>0</v>
      </c>
      <c r="P45" s="125"/>
      <c r="Q45" s="5">
        <f>Détail!Q578</f>
        <v>0</v>
      </c>
    </row>
    <row r="46" spans="1:17">
      <c r="A46" s="14">
        <v>42</v>
      </c>
      <c r="B46" s="125"/>
      <c r="C46" s="7" t="s">
        <v>1627</v>
      </c>
      <c r="D46" s="125"/>
      <c r="E46" s="5">
        <f>Détail!E590</f>
        <v>0</v>
      </c>
      <c r="F46" s="125"/>
      <c r="G46" s="5">
        <f>Détail!G590</f>
        <v>0</v>
      </c>
      <c r="H46" s="125"/>
      <c r="I46" s="5">
        <f>Détail!I590</f>
        <v>0</v>
      </c>
      <c r="J46" s="125"/>
      <c r="K46" s="5">
        <f>Détail!K590</f>
        <v>0</v>
      </c>
      <c r="L46" s="125"/>
      <c r="M46" s="5">
        <f>Détail!M590</f>
        <v>0</v>
      </c>
      <c r="N46" s="125"/>
      <c r="O46" s="5">
        <f>Détail!O590</f>
        <v>0</v>
      </c>
      <c r="P46" s="125"/>
      <c r="Q46" s="5">
        <f>Détail!Q590</f>
        <v>0</v>
      </c>
    </row>
    <row r="47" spans="1:17">
      <c r="A47" s="14">
        <v>43</v>
      </c>
      <c r="B47" s="125"/>
      <c r="C47" s="7" t="s">
        <v>39</v>
      </c>
      <c r="D47" s="125"/>
      <c r="E47" s="5">
        <f>Détail!E609</f>
        <v>0</v>
      </c>
      <c r="F47" s="125"/>
      <c r="G47" s="5">
        <f>Détail!G609</f>
        <v>0</v>
      </c>
      <c r="H47" s="125"/>
      <c r="I47" s="5">
        <f>Détail!I609</f>
        <v>0</v>
      </c>
      <c r="J47" s="125"/>
      <c r="K47" s="5">
        <f>Détail!K609</f>
        <v>0</v>
      </c>
      <c r="L47" s="125"/>
      <c r="M47" s="5">
        <f>Détail!M609</f>
        <v>0</v>
      </c>
      <c r="N47" s="125"/>
      <c r="O47" s="5">
        <f>Détail!O609</f>
        <v>0</v>
      </c>
      <c r="P47" s="125"/>
      <c r="Q47" s="5">
        <f>Détail!Q609</f>
        <v>0</v>
      </c>
    </row>
    <row r="48" spans="1:17">
      <c r="A48" s="14">
        <v>44</v>
      </c>
      <c r="B48" s="125"/>
      <c r="C48" s="7" t="s">
        <v>40</v>
      </c>
      <c r="D48" s="125"/>
      <c r="E48" s="5">
        <f>Détail!E624</f>
        <v>0</v>
      </c>
      <c r="F48" s="125"/>
      <c r="G48" s="5">
        <f>Détail!G624</f>
        <v>0</v>
      </c>
      <c r="H48" s="125"/>
      <c r="I48" s="5">
        <f>Détail!I624</f>
        <v>0</v>
      </c>
      <c r="J48" s="125"/>
      <c r="K48" s="5">
        <f>Détail!K624</f>
        <v>0</v>
      </c>
      <c r="L48" s="125"/>
      <c r="M48" s="5">
        <f>Détail!M624</f>
        <v>0</v>
      </c>
      <c r="N48" s="125"/>
      <c r="O48" s="5">
        <f>Détail!O624</f>
        <v>0</v>
      </c>
      <c r="P48" s="125"/>
      <c r="Q48" s="5">
        <f>Détail!Q624</f>
        <v>0</v>
      </c>
    </row>
    <row r="49" spans="1:17">
      <c r="A49" s="14">
        <v>45</v>
      </c>
      <c r="B49" s="125"/>
      <c r="C49" s="7" t="s">
        <v>41</v>
      </c>
      <c r="D49" s="125"/>
      <c r="E49" s="5">
        <f>Détail!E638</f>
        <v>0</v>
      </c>
      <c r="F49" s="125"/>
      <c r="G49" s="5">
        <f>Détail!G638</f>
        <v>0</v>
      </c>
      <c r="H49" s="125"/>
      <c r="I49" s="5">
        <f>Détail!I638</f>
        <v>0</v>
      </c>
      <c r="J49" s="125"/>
      <c r="K49" s="5">
        <f>Détail!K638</f>
        <v>0</v>
      </c>
      <c r="L49" s="125"/>
      <c r="M49" s="5">
        <f>Détail!M638</f>
        <v>0</v>
      </c>
      <c r="N49" s="125"/>
      <c r="O49" s="5">
        <f>Détail!O638</f>
        <v>0</v>
      </c>
      <c r="P49" s="125"/>
      <c r="Q49" s="5">
        <f>Détail!Q638</f>
        <v>0</v>
      </c>
    </row>
    <row r="50" spans="1:17">
      <c r="A50" s="14">
        <v>46</v>
      </c>
      <c r="B50" s="125"/>
      <c r="C50" s="7" t="s">
        <v>42</v>
      </c>
      <c r="D50" s="125"/>
      <c r="E50" s="5">
        <f>Détail!E649</f>
        <v>0</v>
      </c>
      <c r="F50" s="125"/>
      <c r="G50" s="5">
        <f>Détail!G649</f>
        <v>0</v>
      </c>
      <c r="H50" s="125"/>
      <c r="I50" s="5">
        <f>Détail!I649</f>
        <v>0</v>
      </c>
      <c r="J50" s="125"/>
      <c r="K50" s="5">
        <f>Détail!K649</f>
        <v>0</v>
      </c>
      <c r="L50" s="125"/>
      <c r="M50" s="5">
        <f>Détail!M649</f>
        <v>0</v>
      </c>
      <c r="N50" s="125"/>
      <c r="O50" s="5">
        <f>Détail!O649</f>
        <v>0</v>
      </c>
      <c r="P50" s="125"/>
      <c r="Q50" s="5">
        <f>Détail!Q649</f>
        <v>0</v>
      </c>
    </row>
    <row r="51" spans="1:17">
      <c r="A51" s="14">
        <v>47</v>
      </c>
      <c r="B51" s="125"/>
      <c r="C51" s="7" t="s">
        <v>43</v>
      </c>
      <c r="D51" s="125"/>
      <c r="E51" s="5">
        <f>Détail!E661</f>
        <v>0</v>
      </c>
      <c r="F51" s="125"/>
      <c r="G51" s="5">
        <f>Détail!G661</f>
        <v>0</v>
      </c>
      <c r="H51" s="125"/>
      <c r="I51" s="5">
        <f>Détail!I661</f>
        <v>0</v>
      </c>
      <c r="J51" s="125"/>
      <c r="K51" s="5">
        <f>Détail!K661</f>
        <v>0</v>
      </c>
      <c r="L51" s="125"/>
      <c r="M51" s="5">
        <f>Détail!M661</f>
        <v>0</v>
      </c>
      <c r="N51" s="125"/>
      <c r="O51" s="5">
        <f>Détail!O661</f>
        <v>0</v>
      </c>
      <c r="P51" s="125"/>
      <c r="Q51" s="5">
        <f>Détail!Q661</f>
        <v>0</v>
      </c>
    </row>
    <row r="52" spans="1:17">
      <c r="A52" s="14">
        <v>48</v>
      </c>
      <c r="B52" s="125"/>
      <c r="C52" s="7" t="s">
        <v>44</v>
      </c>
      <c r="D52" s="125"/>
      <c r="E52" s="5">
        <f>Détail!E671</f>
        <v>0</v>
      </c>
      <c r="F52" s="125"/>
      <c r="G52" s="5">
        <f>Détail!G671</f>
        <v>0</v>
      </c>
      <c r="H52" s="125"/>
      <c r="I52" s="5">
        <f>Détail!I671</f>
        <v>0</v>
      </c>
      <c r="J52" s="125"/>
      <c r="K52" s="5">
        <f>Détail!K671</f>
        <v>0</v>
      </c>
      <c r="L52" s="125"/>
      <c r="M52" s="5">
        <f>Détail!M671</f>
        <v>0</v>
      </c>
      <c r="N52" s="125"/>
      <c r="O52" s="5">
        <f>Détail!O671</f>
        <v>0</v>
      </c>
      <c r="P52" s="125"/>
      <c r="Q52" s="5">
        <f>Détail!Q671</f>
        <v>0</v>
      </c>
    </row>
    <row r="53" spans="1:17">
      <c r="A53" s="14">
        <v>49</v>
      </c>
      <c r="B53" s="125"/>
      <c r="C53" s="7" t="s">
        <v>45</v>
      </c>
      <c r="D53" s="125"/>
      <c r="E53" s="5">
        <f>Détail!E689</f>
        <v>0</v>
      </c>
      <c r="F53" s="125"/>
      <c r="G53" s="5">
        <f>Détail!G689</f>
        <v>0</v>
      </c>
      <c r="H53" s="125"/>
      <c r="I53" s="5">
        <f>Détail!I689</f>
        <v>0</v>
      </c>
      <c r="J53" s="125"/>
      <c r="K53" s="5">
        <f>Détail!K689</f>
        <v>0</v>
      </c>
      <c r="L53" s="125"/>
      <c r="M53" s="5">
        <f>Détail!M689</f>
        <v>0</v>
      </c>
      <c r="N53" s="125"/>
      <c r="O53" s="5">
        <f>Détail!O689</f>
        <v>0</v>
      </c>
      <c r="P53" s="125"/>
      <c r="Q53" s="5">
        <f>Détail!Q689</f>
        <v>0</v>
      </c>
    </row>
    <row r="54" spans="1:17">
      <c r="A54" s="14">
        <v>50</v>
      </c>
      <c r="B54" s="125"/>
      <c r="C54" s="7" t="s">
        <v>46</v>
      </c>
      <c r="D54" s="125"/>
      <c r="E54" s="5">
        <f>Détail!E704</f>
        <v>0</v>
      </c>
      <c r="F54" s="125"/>
      <c r="G54" s="5">
        <f>Détail!G704</f>
        <v>0</v>
      </c>
      <c r="H54" s="125"/>
      <c r="I54" s="5">
        <f>Détail!I704</f>
        <v>0</v>
      </c>
      <c r="J54" s="125"/>
      <c r="K54" s="5">
        <f>Détail!K704</f>
        <v>0</v>
      </c>
      <c r="L54" s="125"/>
      <c r="M54" s="5">
        <f>Détail!M704</f>
        <v>0</v>
      </c>
      <c r="N54" s="125"/>
      <c r="O54" s="5">
        <f>Détail!O704</f>
        <v>0</v>
      </c>
      <c r="P54" s="125"/>
      <c r="Q54" s="5">
        <f>Détail!Q704</f>
        <v>0</v>
      </c>
    </row>
    <row r="55" spans="1:17">
      <c r="A55" s="14">
        <v>51</v>
      </c>
      <c r="B55" s="125"/>
      <c r="C55" s="7" t="s">
        <v>47</v>
      </c>
      <c r="D55" s="125"/>
      <c r="E55" s="5">
        <f>Détail!E728</f>
        <v>0</v>
      </c>
      <c r="F55" s="125"/>
      <c r="G55" s="5">
        <f>Détail!G728</f>
        <v>0</v>
      </c>
      <c r="H55" s="125"/>
      <c r="I55" s="5">
        <f>Détail!I728</f>
        <v>0</v>
      </c>
      <c r="J55" s="125"/>
      <c r="K55" s="5">
        <f>Détail!K728</f>
        <v>0</v>
      </c>
      <c r="L55" s="125"/>
      <c r="M55" s="5">
        <f>Détail!M728</f>
        <v>0</v>
      </c>
      <c r="N55" s="125"/>
      <c r="O55" s="5">
        <f>Détail!O728</f>
        <v>0</v>
      </c>
      <c r="P55" s="125"/>
      <c r="Q55" s="5">
        <f>Détail!Q728</f>
        <v>0</v>
      </c>
    </row>
    <row r="56" spans="1:17">
      <c r="A56" s="14">
        <v>52</v>
      </c>
      <c r="B56" s="125"/>
      <c r="C56" s="7" t="s">
        <v>1480</v>
      </c>
      <c r="D56" s="125"/>
      <c r="E56" s="5">
        <f>Détail!E739</f>
        <v>0</v>
      </c>
      <c r="F56" s="125"/>
      <c r="G56" s="5">
        <f>Détail!G739</f>
        <v>0</v>
      </c>
      <c r="H56" s="125"/>
      <c r="I56" s="5">
        <f>Détail!I739</f>
        <v>0</v>
      </c>
      <c r="J56" s="125"/>
      <c r="K56" s="5">
        <f>Détail!K739</f>
        <v>0</v>
      </c>
      <c r="L56" s="125"/>
      <c r="M56" s="5">
        <f>Détail!M739</f>
        <v>0</v>
      </c>
      <c r="N56" s="125"/>
      <c r="O56" s="5">
        <f>Détail!O739</f>
        <v>0</v>
      </c>
      <c r="P56" s="125"/>
      <c r="Q56" s="5">
        <f>Détail!Q739</f>
        <v>0</v>
      </c>
    </row>
    <row r="57" spans="1:17">
      <c r="A57" s="14">
        <v>53</v>
      </c>
      <c r="B57" s="125"/>
      <c r="C57" s="7" t="s">
        <v>1481</v>
      </c>
      <c r="D57" s="125"/>
      <c r="E57" s="5">
        <f>Détail!E758</f>
        <v>0</v>
      </c>
      <c r="F57" s="125"/>
      <c r="G57" s="5">
        <f>Détail!G758</f>
        <v>0</v>
      </c>
      <c r="H57" s="125"/>
      <c r="I57" s="5">
        <f>Détail!I758</f>
        <v>0</v>
      </c>
      <c r="J57" s="125"/>
      <c r="K57" s="5">
        <f>Détail!K758</f>
        <v>0</v>
      </c>
      <c r="L57" s="125"/>
      <c r="M57" s="5">
        <f>Détail!M758</f>
        <v>0</v>
      </c>
      <c r="N57" s="125"/>
      <c r="O57" s="5">
        <f>Détail!O758</f>
        <v>0</v>
      </c>
      <c r="P57" s="125"/>
      <c r="Q57" s="5">
        <f>Détail!Q758</f>
        <v>0</v>
      </c>
    </row>
    <row r="58" spans="1:17">
      <c r="A58" s="14">
        <v>54</v>
      </c>
      <c r="B58" s="125"/>
      <c r="C58" s="7" t="s">
        <v>1592</v>
      </c>
      <c r="D58" s="125"/>
      <c r="E58" s="5">
        <f>Détail!E780</f>
        <v>0</v>
      </c>
      <c r="F58" s="125"/>
      <c r="G58" s="5">
        <f>Détail!G780</f>
        <v>0</v>
      </c>
      <c r="H58" s="125"/>
      <c r="I58" s="5">
        <f>Détail!I780</f>
        <v>0</v>
      </c>
      <c r="J58" s="125"/>
      <c r="K58" s="5">
        <f>Détail!K780</f>
        <v>0</v>
      </c>
      <c r="L58" s="125"/>
      <c r="M58" s="5">
        <f>Détail!M780</f>
        <v>0</v>
      </c>
      <c r="N58" s="125"/>
      <c r="O58" s="5">
        <f>Détail!O780</f>
        <v>0</v>
      </c>
      <c r="P58" s="125"/>
      <c r="Q58" s="5">
        <f>Détail!Q780</f>
        <v>0</v>
      </c>
    </row>
    <row r="59" spans="1:17">
      <c r="A59" s="14">
        <v>55</v>
      </c>
      <c r="B59" s="125"/>
      <c r="C59" s="7" t="s">
        <v>1588</v>
      </c>
      <c r="D59" s="125"/>
      <c r="E59" s="5">
        <f>Détail!E809</f>
        <v>0</v>
      </c>
      <c r="F59" s="125"/>
      <c r="G59" s="5">
        <f>Détail!G809</f>
        <v>0</v>
      </c>
      <c r="H59" s="125"/>
      <c r="I59" s="5">
        <f>Détail!I809</f>
        <v>0</v>
      </c>
      <c r="J59" s="125"/>
      <c r="K59" s="5">
        <f>Détail!K809</f>
        <v>0</v>
      </c>
      <c r="L59" s="125"/>
      <c r="M59" s="5">
        <f>Détail!M809</f>
        <v>0</v>
      </c>
      <c r="N59" s="125"/>
      <c r="O59" s="5">
        <f>Détail!O809</f>
        <v>0</v>
      </c>
      <c r="P59" s="125"/>
      <c r="Q59" s="5">
        <f>Détail!Q809</f>
        <v>0</v>
      </c>
    </row>
    <row r="60" spans="1:17">
      <c r="A60" s="14">
        <v>56</v>
      </c>
      <c r="B60" s="125"/>
      <c r="C60" s="7" t="s">
        <v>1589</v>
      </c>
      <c r="D60" s="125"/>
      <c r="E60" s="5">
        <f>Détail!E845</f>
        <v>0</v>
      </c>
      <c r="F60" s="125"/>
      <c r="G60" s="5">
        <f>Détail!G845</f>
        <v>0</v>
      </c>
      <c r="H60" s="125"/>
      <c r="I60" s="5">
        <f>Détail!I845</f>
        <v>0</v>
      </c>
      <c r="J60" s="125"/>
      <c r="K60" s="5">
        <f>Détail!K845</f>
        <v>0</v>
      </c>
      <c r="L60" s="125"/>
      <c r="M60" s="5">
        <f>Détail!M845</f>
        <v>0</v>
      </c>
      <c r="N60" s="125"/>
      <c r="O60" s="5">
        <f>Détail!O845</f>
        <v>0</v>
      </c>
      <c r="P60" s="125"/>
      <c r="Q60" s="5">
        <f>Détail!Q845</f>
        <v>0</v>
      </c>
    </row>
    <row r="61" spans="1:17">
      <c r="A61" s="14">
        <v>57</v>
      </c>
      <c r="B61" s="125"/>
      <c r="C61" s="7" t="s">
        <v>1482</v>
      </c>
      <c r="D61" s="125"/>
      <c r="E61" s="5">
        <f>Détail!E860</f>
        <v>0</v>
      </c>
      <c r="F61" s="125"/>
      <c r="G61" s="5">
        <f>Détail!G860</f>
        <v>0</v>
      </c>
      <c r="H61" s="125"/>
      <c r="I61" s="5">
        <f>Détail!I860</f>
        <v>0</v>
      </c>
      <c r="J61" s="125"/>
      <c r="K61" s="5">
        <f>Détail!K860</f>
        <v>0</v>
      </c>
      <c r="L61" s="125"/>
      <c r="M61" s="5">
        <f>Détail!M860</f>
        <v>0</v>
      </c>
      <c r="N61" s="125"/>
      <c r="O61" s="5">
        <f>Détail!O860</f>
        <v>0</v>
      </c>
      <c r="P61" s="125"/>
      <c r="Q61" s="5">
        <f>Détail!Q860</f>
        <v>0</v>
      </c>
    </row>
    <row r="62" spans="1:17">
      <c r="A62" s="14">
        <v>58</v>
      </c>
      <c r="B62" s="125"/>
      <c r="C62" s="7" t="s">
        <v>1131</v>
      </c>
      <c r="D62" s="125"/>
      <c r="E62" s="5">
        <f>Détail!E872</f>
        <v>0</v>
      </c>
      <c r="F62" s="125"/>
      <c r="G62" s="5">
        <f>Détail!G872</f>
        <v>0</v>
      </c>
      <c r="H62" s="125"/>
      <c r="I62" s="5">
        <f>Détail!I872</f>
        <v>0</v>
      </c>
      <c r="J62" s="125"/>
      <c r="K62" s="5">
        <f>Détail!K872</f>
        <v>0</v>
      </c>
      <c r="L62" s="125"/>
      <c r="M62" s="5">
        <f>Détail!M872</f>
        <v>0</v>
      </c>
      <c r="N62" s="125"/>
      <c r="O62" s="5">
        <f>Détail!O872</f>
        <v>0</v>
      </c>
      <c r="P62" s="125"/>
      <c r="Q62" s="5">
        <f>Détail!Q872</f>
        <v>0</v>
      </c>
    </row>
    <row r="63" spans="1:17">
      <c r="A63" s="14">
        <v>59</v>
      </c>
      <c r="B63" s="125"/>
      <c r="C63" s="7" t="s">
        <v>1483</v>
      </c>
      <c r="D63" s="125"/>
      <c r="E63" s="5">
        <f>Détail!E896</f>
        <v>0</v>
      </c>
      <c r="F63" s="125"/>
      <c r="G63" s="5">
        <f>Détail!G896</f>
        <v>0</v>
      </c>
      <c r="H63" s="125"/>
      <c r="I63" s="5">
        <f>Détail!I896</f>
        <v>0</v>
      </c>
      <c r="J63" s="125"/>
      <c r="K63" s="5">
        <f>Détail!K896</f>
        <v>0</v>
      </c>
      <c r="L63" s="125"/>
      <c r="M63" s="5">
        <f>Détail!M896</f>
        <v>0</v>
      </c>
      <c r="N63" s="125"/>
      <c r="O63" s="5">
        <f>Détail!O896</f>
        <v>0</v>
      </c>
      <c r="P63" s="125"/>
      <c r="Q63" s="5">
        <f>Détail!Q896</f>
        <v>0</v>
      </c>
    </row>
    <row r="64" spans="1:17">
      <c r="A64" s="15"/>
      <c r="C64" s="16" t="s">
        <v>48</v>
      </c>
      <c r="E64" s="11">
        <f>SUM(E14:E63)</f>
        <v>0</v>
      </c>
      <c r="G64" s="11">
        <f>SUM(G14:G63)</f>
        <v>0</v>
      </c>
      <c r="I64" s="11">
        <f>SUM(I14:I63)</f>
        <v>0</v>
      </c>
      <c r="K64" s="11">
        <f>SUM(K14:K63)</f>
        <v>0</v>
      </c>
      <c r="M64" s="11">
        <f>SUM(M14:M63)</f>
        <v>0</v>
      </c>
      <c r="O64" s="11">
        <f>SUM(O14:O63)</f>
        <v>0</v>
      </c>
      <c r="Q64" s="11">
        <f>SUM(Q14:Q63)</f>
        <v>0</v>
      </c>
    </row>
    <row r="65" spans="1:17">
      <c r="A65" s="12"/>
      <c r="C65" s="13"/>
    </row>
    <row r="66" spans="1:17">
      <c r="A66" s="17"/>
      <c r="C66" s="18" t="s">
        <v>49</v>
      </c>
    </row>
    <row r="67" spans="1:17">
      <c r="A67" s="14">
        <v>60</v>
      </c>
      <c r="B67" s="125"/>
      <c r="C67" s="7" t="s">
        <v>50</v>
      </c>
      <c r="D67" s="125"/>
      <c r="E67" s="5">
        <f>Détail!E920</f>
        <v>0</v>
      </c>
      <c r="F67" s="125"/>
      <c r="G67" s="5">
        <f>Détail!G920</f>
        <v>0</v>
      </c>
      <c r="H67" s="125"/>
      <c r="I67" s="5">
        <f>Détail!I920</f>
        <v>0</v>
      </c>
      <c r="J67" s="125"/>
      <c r="K67" s="5">
        <f>Détail!K920</f>
        <v>0</v>
      </c>
      <c r="L67" s="125"/>
      <c r="M67" s="5">
        <f>Détail!M920</f>
        <v>0</v>
      </c>
      <c r="N67" s="125"/>
      <c r="O67" s="5">
        <f>Détail!O920</f>
        <v>0</v>
      </c>
      <c r="P67" s="125"/>
      <c r="Q67" s="5">
        <f>Détail!Q920</f>
        <v>0</v>
      </c>
    </row>
    <row r="68" spans="1:17">
      <c r="A68" s="14">
        <v>61</v>
      </c>
      <c r="B68" s="125"/>
      <c r="C68" s="7" t="s">
        <v>51</v>
      </c>
      <c r="D68" s="125"/>
      <c r="E68" s="5">
        <f>Détail!E931</f>
        <v>0</v>
      </c>
      <c r="F68" s="125"/>
      <c r="G68" s="5">
        <f>Détail!G931</f>
        <v>0</v>
      </c>
      <c r="H68" s="125"/>
      <c r="I68" s="5">
        <f>Détail!I931</f>
        <v>0</v>
      </c>
      <c r="J68" s="125"/>
      <c r="K68" s="5">
        <f>Détail!K931</f>
        <v>0</v>
      </c>
      <c r="L68" s="125"/>
      <c r="M68" s="5">
        <f>Détail!M931</f>
        <v>0</v>
      </c>
      <c r="N68" s="125"/>
      <c r="O68" s="5">
        <f>Détail!O931</f>
        <v>0</v>
      </c>
      <c r="P68" s="125"/>
      <c r="Q68" s="5">
        <f>Détail!Q931</f>
        <v>0</v>
      </c>
    </row>
    <row r="69" spans="1:17">
      <c r="A69" s="14">
        <v>62</v>
      </c>
      <c r="B69" s="125"/>
      <c r="C69" s="7" t="s">
        <v>52</v>
      </c>
      <c r="D69" s="125"/>
      <c r="E69" s="5">
        <f>Détail!E966</f>
        <v>0</v>
      </c>
      <c r="F69" s="125"/>
      <c r="G69" s="5">
        <f>Détail!G966</f>
        <v>0</v>
      </c>
      <c r="H69" s="125"/>
      <c r="I69" s="5">
        <f>Détail!I966</f>
        <v>0</v>
      </c>
      <c r="J69" s="125"/>
      <c r="K69" s="5">
        <f>Détail!K966</f>
        <v>0</v>
      </c>
      <c r="L69" s="125"/>
      <c r="M69" s="5">
        <f>Détail!M966</f>
        <v>0</v>
      </c>
      <c r="N69" s="125"/>
      <c r="O69" s="5">
        <f>Détail!O966</f>
        <v>0</v>
      </c>
      <c r="P69" s="125"/>
      <c r="Q69" s="5">
        <f>Détail!Q966</f>
        <v>0</v>
      </c>
    </row>
    <row r="70" spans="1:17">
      <c r="A70" s="14">
        <v>63</v>
      </c>
      <c r="B70" s="125"/>
      <c r="C70" s="7" t="s">
        <v>53</v>
      </c>
      <c r="D70" s="125"/>
      <c r="E70" s="5">
        <f>Détail!E997</f>
        <v>0</v>
      </c>
      <c r="F70" s="125"/>
      <c r="G70" s="5">
        <f>Détail!G997</f>
        <v>0</v>
      </c>
      <c r="H70" s="125"/>
      <c r="I70" s="5">
        <f>Détail!I997</f>
        <v>0</v>
      </c>
      <c r="J70" s="125"/>
      <c r="K70" s="5">
        <f>Détail!K997</f>
        <v>0</v>
      </c>
      <c r="L70" s="125"/>
      <c r="M70" s="5">
        <f>Détail!M997</f>
        <v>0</v>
      </c>
      <c r="N70" s="125"/>
      <c r="O70" s="5">
        <f>Détail!O997</f>
        <v>0</v>
      </c>
      <c r="P70" s="125"/>
      <c r="Q70" s="5">
        <f>Détail!Q997</f>
        <v>0</v>
      </c>
    </row>
    <row r="71" spans="1:17">
      <c r="A71" s="14">
        <v>64</v>
      </c>
      <c r="B71" s="125"/>
      <c r="C71" s="7" t="s">
        <v>54</v>
      </c>
      <c r="D71" s="125"/>
      <c r="E71" s="5">
        <f>Détail!E1019</f>
        <v>0</v>
      </c>
      <c r="F71" s="125"/>
      <c r="G71" s="5">
        <f>Détail!G1019</f>
        <v>0</v>
      </c>
      <c r="H71" s="125"/>
      <c r="I71" s="5">
        <f>Détail!I1019</f>
        <v>0</v>
      </c>
      <c r="J71" s="125"/>
      <c r="K71" s="5">
        <f>Détail!K1019</f>
        <v>0</v>
      </c>
      <c r="L71" s="125"/>
      <c r="M71" s="5">
        <f>Détail!M1019</f>
        <v>0</v>
      </c>
      <c r="N71" s="125"/>
      <c r="O71" s="5">
        <f>Détail!O1019</f>
        <v>0</v>
      </c>
      <c r="P71" s="125"/>
      <c r="Q71" s="5">
        <f>Détail!Q1019</f>
        <v>0</v>
      </c>
    </row>
    <row r="72" spans="1:17">
      <c r="A72" s="14">
        <v>65</v>
      </c>
      <c r="B72" s="125"/>
      <c r="C72" s="7" t="s">
        <v>55</v>
      </c>
      <c r="D72" s="125"/>
      <c r="E72" s="5">
        <f>Détail!E1055</f>
        <v>0</v>
      </c>
      <c r="F72" s="125"/>
      <c r="G72" s="5">
        <f>Détail!G1055</f>
        <v>0</v>
      </c>
      <c r="H72" s="125"/>
      <c r="I72" s="5">
        <f>Détail!I1055</f>
        <v>0</v>
      </c>
      <c r="J72" s="125"/>
      <c r="K72" s="5">
        <f>Détail!K1055</f>
        <v>0</v>
      </c>
      <c r="L72" s="125"/>
      <c r="M72" s="5">
        <f>Détail!M1055</f>
        <v>0</v>
      </c>
      <c r="N72" s="125"/>
      <c r="O72" s="5">
        <f>Détail!O1055</f>
        <v>0</v>
      </c>
      <c r="P72" s="125"/>
      <c r="Q72" s="5">
        <f>Détail!Q1055</f>
        <v>0</v>
      </c>
    </row>
    <row r="73" spans="1:17">
      <c r="A73" s="14">
        <v>66</v>
      </c>
      <c r="B73" s="125"/>
      <c r="C73" s="7" t="s">
        <v>56</v>
      </c>
      <c r="D73" s="125"/>
      <c r="E73" s="5">
        <f>Détail!E1081</f>
        <v>0</v>
      </c>
      <c r="F73" s="125"/>
      <c r="G73" s="5">
        <f>Détail!G1081</f>
        <v>0</v>
      </c>
      <c r="H73" s="125"/>
      <c r="I73" s="5">
        <f>Détail!I1081</f>
        <v>0</v>
      </c>
      <c r="J73" s="125"/>
      <c r="K73" s="5">
        <f>Détail!K1081</f>
        <v>0</v>
      </c>
      <c r="L73" s="125"/>
      <c r="M73" s="5">
        <f>Détail!M1081</f>
        <v>0</v>
      </c>
      <c r="N73" s="125"/>
      <c r="O73" s="5">
        <f>Détail!O1081</f>
        <v>0</v>
      </c>
      <c r="P73" s="125"/>
      <c r="Q73" s="5">
        <f>Détail!Q1081</f>
        <v>0</v>
      </c>
    </row>
    <row r="74" spans="1:17">
      <c r="A74" s="14">
        <v>67</v>
      </c>
      <c r="B74" s="125"/>
      <c r="C74" s="7" t="s">
        <v>1628</v>
      </c>
      <c r="D74" s="125"/>
      <c r="E74" s="5">
        <f>Détail!E1107</f>
        <v>0</v>
      </c>
      <c r="F74" s="125"/>
      <c r="G74" s="5">
        <f>Détail!G1107</f>
        <v>0</v>
      </c>
      <c r="H74" s="125"/>
      <c r="I74" s="5">
        <f>Détail!I1107</f>
        <v>0</v>
      </c>
      <c r="J74" s="125"/>
      <c r="K74" s="5">
        <f>Détail!K1107</f>
        <v>0</v>
      </c>
      <c r="L74" s="125"/>
      <c r="M74" s="5">
        <f>Détail!M1107</f>
        <v>0</v>
      </c>
      <c r="N74" s="125"/>
      <c r="O74" s="5">
        <f>Détail!O1107</f>
        <v>0</v>
      </c>
      <c r="P74" s="125"/>
      <c r="Q74" s="5">
        <f>Détail!Q1107</f>
        <v>0</v>
      </c>
    </row>
    <row r="75" spans="1:17" ht="14.1" customHeight="1">
      <c r="A75" s="14">
        <v>68</v>
      </c>
      <c r="B75" s="125"/>
      <c r="C75" s="7" t="s">
        <v>57</v>
      </c>
      <c r="D75" s="125"/>
      <c r="E75" s="5">
        <f>Détail!E1127</f>
        <v>0</v>
      </c>
      <c r="F75" s="125"/>
      <c r="G75" s="5">
        <f>Détail!G1127</f>
        <v>0</v>
      </c>
      <c r="H75" s="125"/>
      <c r="I75" s="5">
        <f>Détail!I1127</f>
        <v>0</v>
      </c>
      <c r="J75" s="125"/>
      <c r="K75" s="5">
        <f>Détail!K1127</f>
        <v>0</v>
      </c>
      <c r="L75" s="125"/>
      <c r="M75" s="5">
        <f>Détail!M1127</f>
        <v>0</v>
      </c>
      <c r="N75" s="125"/>
      <c r="O75" s="5">
        <f>Détail!O1127</f>
        <v>0</v>
      </c>
      <c r="P75" s="125"/>
      <c r="Q75" s="5">
        <f>Détail!Q1127</f>
        <v>0</v>
      </c>
    </row>
    <row r="76" spans="1:17">
      <c r="A76" s="15"/>
      <c r="B76" s="126"/>
      <c r="C76" s="16" t="s">
        <v>58</v>
      </c>
      <c r="D76" s="126"/>
      <c r="E76" s="11">
        <f>SUM(E67:E75)</f>
        <v>0</v>
      </c>
      <c r="F76" s="126"/>
      <c r="G76" s="11">
        <f>SUM(G67:G75)</f>
        <v>0</v>
      </c>
      <c r="H76" s="126"/>
      <c r="I76" s="11">
        <f>SUM(I67:I75)</f>
        <v>0</v>
      </c>
      <c r="J76" s="126"/>
      <c r="K76" s="11">
        <f>SUM(K67:K75)</f>
        <v>0</v>
      </c>
      <c r="L76" s="126"/>
      <c r="M76" s="11">
        <f>SUM(M67:M75)</f>
        <v>0</v>
      </c>
      <c r="N76" s="126"/>
      <c r="O76" s="11">
        <f>SUM(O67:O75)</f>
        <v>0</v>
      </c>
      <c r="P76" s="126"/>
      <c r="Q76" s="11">
        <f>SUM(Q67:Q75)</f>
        <v>0</v>
      </c>
    </row>
    <row r="77" spans="1:17">
      <c r="A77" s="12"/>
      <c r="C77" s="13"/>
    </row>
    <row r="78" spans="1:17" ht="30.15">
      <c r="A78" s="17"/>
      <c r="C78" s="19" t="s">
        <v>59</v>
      </c>
      <c r="E78" s="11">
        <f>E64+E76</f>
        <v>0</v>
      </c>
      <c r="G78" s="11">
        <f>G64+G76</f>
        <v>0</v>
      </c>
      <c r="I78" s="11">
        <f>I64+I76</f>
        <v>0</v>
      </c>
      <c r="K78" s="11">
        <f>K64+K76</f>
        <v>0</v>
      </c>
      <c r="M78" s="11">
        <f>M64+M76</f>
        <v>0</v>
      </c>
      <c r="O78" s="11">
        <f>O64+O76</f>
        <v>0</v>
      </c>
      <c r="Q78" s="11">
        <f>Q64+Q76</f>
        <v>0</v>
      </c>
    </row>
    <row r="79" spans="1:17">
      <c r="A79" s="12"/>
      <c r="C79" s="13"/>
    </row>
    <row r="80" spans="1:17">
      <c r="A80" s="14">
        <v>70</v>
      </c>
      <c r="B80" s="125"/>
      <c r="C80" s="7" t="s">
        <v>60</v>
      </c>
      <c r="D80" s="125"/>
      <c r="E80" s="5">
        <f>Détail!E1146</f>
        <v>0</v>
      </c>
      <c r="F80" s="125"/>
      <c r="G80" s="5">
        <f>Détail!G1146</f>
        <v>0</v>
      </c>
      <c r="H80" s="125"/>
      <c r="I80" s="5">
        <f>Détail!I1146</f>
        <v>0</v>
      </c>
      <c r="J80" s="125"/>
      <c r="K80" s="5">
        <f>Détail!K1146</f>
        <v>0</v>
      </c>
      <c r="L80" s="125"/>
      <c r="M80" s="5">
        <f>Détail!M1146</f>
        <v>0</v>
      </c>
      <c r="N80" s="125"/>
      <c r="O80" s="5">
        <f>Détail!O1146</f>
        <v>0</v>
      </c>
      <c r="P80" s="125"/>
      <c r="Q80" s="5">
        <f>Détail!Q1146</f>
        <v>0</v>
      </c>
    </row>
    <row r="81" spans="1:17">
      <c r="A81" s="14">
        <v>71</v>
      </c>
      <c r="B81" s="125"/>
      <c r="C81" s="7" t="s">
        <v>61</v>
      </c>
      <c r="D81" s="125"/>
      <c r="E81" s="5">
        <f>Détail!E1161</f>
        <v>0</v>
      </c>
      <c r="F81" s="125"/>
      <c r="G81" s="5">
        <f>Détail!G1161</f>
        <v>0</v>
      </c>
      <c r="H81" s="125"/>
      <c r="I81" s="5">
        <f>Détail!I1161</f>
        <v>0</v>
      </c>
      <c r="J81" s="125"/>
      <c r="K81" s="5">
        <f>Détail!K1161</f>
        <v>0</v>
      </c>
      <c r="L81" s="125"/>
      <c r="M81" s="5">
        <f>Détail!M1161</f>
        <v>0</v>
      </c>
      <c r="N81" s="125"/>
      <c r="O81" s="5">
        <f>Détail!O1161</f>
        <v>0</v>
      </c>
      <c r="P81" s="125"/>
      <c r="Q81" s="5">
        <f>Détail!Q1161</f>
        <v>0</v>
      </c>
    </row>
    <row r="82" spans="1:17">
      <c r="A82" s="14">
        <v>72</v>
      </c>
      <c r="B82" s="125"/>
      <c r="C82" s="7" t="s">
        <v>62</v>
      </c>
      <c r="D82" s="125"/>
      <c r="E82" s="5">
        <f>Détail!E1171</f>
        <v>0</v>
      </c>
      <c r="F82" s="125"/>
      <c r="G82" s="5">
        <f>Détail!G1171</f>
        <v>0</v>
      </c>
      <c r="H82" s="125"/>
      <c r="I82" s="5">
        <f>Détail!I1171</f>
        <v>0</v>
      </c>
      <c r="J82" s="125"/>
      <c r="K82" s="5">
        <f>Détail!K1171</f>
        <v>0</v>
      </c>
      <c r="L82" s="125"/>
      <c r="M82" s="5">
        <f>Détail!M1171</f>
        <v>0</v>
      </c>
      <c r="N82" s="125"/>
      <c r="O82" s="5">
        <f>Détail!O1171</f>
        <v>0</v>
      </c>
      <c r="P82" s="125"/>
      <c r="Q82" s="5">
        <f>Détail!Q1171</f>
        <v>0</v>
      </c>
    </row>
    <row r="83" spans="1:17">
      <c r="A83" s="15"/>
      <c r="C83" s="16" t="s">
        <v>63</v>
      </c>
      <c r="E83" s="11">
        <f>SUM(E80:E82)</f>
        <v>0</v>
      </c>
      <c r="G83" s="11">
        <f>SUM(G80:G82)</f>
        <v>0</v>
      </c>
      <c r="I83" s="11">
        <f>SUM(I80:I82)</f>
        <v>0</v>
      </c>
      <c r="K83" s="11">
        <f>SUM(K80:K82)</f>
        <v>0</v>
      </c>
      <c r="M83" s="11">
        <f>SUM(M80:M82)</f>
        <v>0</v>
      </c>
      <c r="O83" s="11">
        <f>SUM(O80:O82)</f>
        <v>0</v>
      </c>
      <c r="Q83" s="11">
        <f>SUM(Q80:Q82)</f>
        <v>0</v>
      </c>
    </row>
    <row r="84" spans="1:17">
      <c r="A84" s="12"/>
      <c r="C84" s="13"/>
    </row>
    <row r="85" spans="1:17">
      <c r="A85" s="17"/>
      <c r="C85" s="20" t="s">
        <v>64</v>
      </c>
      <c r="E85" s="11">
        <f>E11+E64+E76+E83</f>
        <v>0</v>
      </c>
      <c r="G85" s="11">
        <f>G11+G64+G76+G83</f>
        <v>0</v>
      </c>
      <c r="I85" s="11">
        <f>I11+I64+I76+I83</f>
        <v>0</v>
      </c>
      <c r="K85" s="11">
        <f>K11+K64+K76+K83</f>
        <v>0</v>
      </c>
      <c r="M85" s="11">
        <f>M11+M64+M76+M83</f>
        <v>0</v>
      </c>
      <c r="O85" s="11">
        <f>O11+O64+O76+O83</f>
        <v>0</v>
      </c>
      <c r="Q85" s="11">
        <f>Q11+Q64+Q76+Q83</f>
        <v>0</v>
      </c>
    </row>
    <row r="86" spans="1:17">
      <c r="A86" s="12"/>
      <c r="C86" s="13"/>
    </row>
    <row r="87" spans="1:17">
      <c r="A87" s="14">
        <v>80</v>
      </c>
      <c r="B87" s="125"/>
      <c r="C87" s="7" t="s">
        <v>65</v>
      </c>
      <c r="D87" s="125"/>
      <c r="E87" s="5">
        <f>Détail!E1176</f>
        <v>0</v>
      </c>
      <c r="F87" s="125"/>
      <c r="G87" s="5">
        <f>Détail!G1176</f>
        <v>0</v>
      </c>
      <c r="H87" s="125"/>
      <c r="I87" s="5">
        <f>Détail!I1176</f>
        <v>0</v>
      </c>
      <c r="J87" s="125"/>
      <c r="K87" s="5">
        <f>Détail!K1176</f>
        <v>0</v>
      </c>
      <c r="L87" s="125"/>
      <c r="M87" s="5">
        <f>Détail!M1176</f>
        <v>0</v>
      </c>
      <c r="N87" s="125"/>
      <c r="O87" s="5">
        <f>Détail!O1176</f>
        <v>0</v>
      </c>
      <c r="P87" s="125"/>
      <c r="Q87" s="5">
        <f>Détail!Q1176</f>
        <v>0</v>
      </c>
    </row>
    <row r="88" spans="1:17">
      <c r="A88" s="14">
        <v>81</v>
      </c>
      <c r="B88" s="125"/>
      <c r="C88" s="7" t="s">
        <v>1474</v>
      </c>
      <c r="D88" s="125"/>
      <c r="E88" s="5">
        <f>Détail!E1181</f>
        <v>0</v>
      </c>
      <c r="F88" s="125"/>
      <c r="G88" s="5">
        <f>Détail!G1181</f>
        <v>0</v>
      </c>
      <c r="H88" s="125"/>
      <c r="I88" s="5">
        <f>Détail!I1181</f>
        <v>0</v>
      </c>
      <c r="J88" s="125"/>
      <c r="K88" s="5">
        <f>Détail!K1181</f>
        <v>0</v>
      </c>
      <c r="L88" s="125"/>
      <c r="M88" s="5">
        <f>Détail!M1181</f>
        <v>0</v>
      </c>
      <c r="N88" s="125"/>
      <c r="O88" s="5">
        <f>Détail!O1181</f>
        <v>0</v>
      </c>
      <c r="P88" s="125"/>
      <c r="Q88" s="5">
        <f>Détail!Q1181</f>
        <v>0</v>
      </c>
    </row>
    <row r="89" spans="1:17">
      <c r="A89" s="14">
        <v>85</v>
      </c>
      <c r="B89" s="125"/>
      <c r="C89" s="7" t="s">
        <v>1475</v>
      </c>
      <c r="D89" s="125"/>
      <c r="E89" s="5">
        <f>Détail!E1186</f>
        <v>0</v>
      </c>
      <c r="F89" s="125"/>
      <c r="G89" s="5">
        <f>Détail!G1186</f>
        <v>0</v>
      </c>
      <c r="H89" s="125"/>
      <c r="I89" s="5">
        <f>Détail!I1186</f>
        <v>0</v>
      </c>
      <c r="J89" s="125"/>
      <c r="K89" s="5">
        <f>Détail!K1186</f>
        <v>0</v>
      </c>
      <c r="L89" s="125"/>
      <c r="M89" s="5">
        <f>Détail!M1186</f>
        <v>0</v>
      </c>
      <c r="N89" s="125"/>
      <c r="O89" s="5">
        <f>Détail!O1186</f>
        <v>0</v>
      </c>
      <c r="P89" s="125"/>
      <c r="Q89" s="5">
        <f>Détail!Q1186</f>
        <v>0</v>
      </c>
    </row>
    <row r="90" spans="1:17">
      <c r="A90" s="12"/>
      <c r="C90" s="13"/>
    </row>
    <row r="91" spans="1:17">
      <c r="A91" s="21"/>
      <c r="B91" s="126"/>
      <c r="C91" s="22" t="s">
        <v>66</v>
      </c>
      <c r="D91" s="126"/>
      <c r="E91" s="11">
        <f>E85+E87+E88+E89</f>
        <v>0</v>
      </c>
      <c r="F91" s="126"/>
      <c r="G91" s="11">
        <f t="shared" ref="G91:Q91" si="0">G85+G87+G88+G89</f>
        <v>0</v>
      </c>
      <c r="H91" s="126"/>
      <c r="I91" s="11">
        <f t="shared" si="0"/>
        <v>0</v>
      </c>
      <c r="J91" s="126"/>
      <c r="K91" s="11">
        <f t="shared" si="0"/>
        <v>0</v>
      </c>
      <c r="L91" s="126"/>
      <c r="M91" s="11">
        <f t="shared" si="0"/>
        <v>0</v>
      </c>
      <c r="N91" s="126"/>
      <c r="O91" s="11">
        <f t="shared" si="0"/>
        <v>0</v>
      </c>
      <c r="P91" s="126"/>
      <c r="Q91" s="11">
        <f t="shared" si="0"/>
        <v>0</v>
      </c>
    </row>
    <row r="92" spans="1:17" ht="15.75" thickBot="1">
      <c r="A92" s="130"/>
      <c r="B92" s="131"/>
      <c r="C92" s="132"/>
      <c r="D92" s="131"/>
      <c r="E92" s="131"/>
      <c r="F92" s="131"/>
      <c r="G92" s="131"/>
      <c r="H92" s="131"/>
      <c r="I92" s="131"/>
      <c r="J92" s="131"/>
      <c r="K92" s="131"/>
      <c r="L92" s="131"/>
      <c r="M92" s="131"/>
      <c r="N92" s="131"/>
      <c r="O92" s="131"/>
      <c r="P92" s="131"/>
      <c r="Q92" s="131"/>
    </row>
  </sheetData>
  <mergeCells count="1">
    <mergeCell ref="K3:O3"/>
  </mergeCells>
  <printOptions horizontalCentered="1"/>
  <pageMargins left="0.39370078740157483" right="0.39370078740157483" top="0.39370078740157483" bottom="0.78740157480314965" header="0.31496062992125984" footer="0.31496062992125984"/>
  <pageSetup scale="80" fitToHeight="0" orientation="landscape" r:id="rId1"/>
  <headerFooter>
    <oddHeader>&amp;R&amp;"Calibri"&amp;10&amp;K000000 Protégé A&amp;1#_x000D_</oddHeader>
    <oddFooter>Page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37565-6AC6-471C-8345-CC89F5E74586}">
  <sheetPr codeName="Feuil2"/>
  <dimension ref="A1:R1192"/>
  <sheetViews>
    <sheetView showGridLines="0" zoomScaleNormal="100" workbookViewId="0">
      <pane ySplit="4" topLeftCell="A5" activePane="bottomLeft" state="frozen"/>
      <selection pane="bottomLeft" activeCell="E6" sqref="E6"/>
    </sheetView>
  </sheetViews>
  <sheetFormatPr baseColWidth="10" defaultColWidth="10.33203125" defaultRowHeight="11.8"/>
  <cols>
    <col min="1" max="1" width="8.6640625" style="27" customWidth="1"/>
    <col min="2" max="2" width="1.6640625" style="27" customWidth="1"/>
    <col min="3" max="3" width="45.6640625" style="89" customWidth="1"/>
    <col min="4" max="4" width="1.6640625" style="89" customWidth="1"/>
    <col min="5" max="5" width="12.6640625" style="24" customWidth="1"/>
    <col min="6" max="6" width="1.6640625" style="24" customWidth="1"/>
    <col min="7" max="7" width="12.6640625" style="24" customWidth="1"/>
    <col min="8" max="8" width="1.6640625" style="24" customWidth="1"/>
    <col min="9" max="9" width="12.6640625" style="24" customWidth="1"/>
    <col min="10" max="10" width="1.6640625" style="24" customWidth="1"/>
    <col min="11" max="11" width="12.6640625" style="24" customWidth="1"/>
    <col min="12" max="12" width="1.6640625" style="24" customWidth="1"/>
    <col min="13" max="13" width="12.6640625" style="24" customWidth="1"/>
    <col min="14" max="14" width="1.6640625" style="24" customWidth="1"/>
    <col min="15" max="15" width="12.6640625" style="24" customWidth="1"/>
    <col min="16" max="16" width="1.6640625" style="24" customWidth="1"/>
    <col min="17" max="17" width="12.6640625" style="24" customWidth="1"/>
    <col min="18" max="16384" width="10.33203125" style="24"/>
  </cols>
  <sheetData>
    <row r="1" spans="1:18" ht="23.6" customHeight="1">
      <c r="B1" s="148"/>
      <c r="C1" s="139" t="s">
        <v>68</v>
      </c>
      <c r="D1" s="148"/>
      <c r="E1" s="70">
        <f>Sommaire!E1</f>
        <v>0</v>
      </c>
      <c r="F1" s="70"/>
      <c r="G1" s="70"/>
      <c r="H1" s="70"/>
      <c r="I1" s="70"/>
    </row>
    <row r="2" spans="1:18" ht="23.6" customHeight="1">
      <c r="B2" s="148"/>
      <c r="C2" s="139" t="s">
        <v>1484</v>
      </c>
      <c r="D2" s="148"/>
      <c r="E2" s="169">
        <f>Sommaire!E2</f>
        <v>0</v>
      </c>
      <c r="G2" s="167"/>
    </row>
    <row r="3" spans="1:18" customFormat="1" ht="27.5" customHeight="1">
      <c r="A3" s="71"/>
      <c r="B3" s="24"/>
      <c r="C3" s="25"/>
      <c r="D3" s="24"/>
      <c r="E3" s="26"/>
      <c r="F3" s="24"/>
      <c r="G3" s="24"/>
      <c r="H3" s="24"/>
      <c r="I3" s="24"/>
      <c r="J3" s="24"/>
      <c r="K3" s="182" t="s">
        <v>1636</v>
      </c>
      <c r="L3" s="183"/>
      <c r="M3" s="183"/>
      <c r="N3" s="183"/>
      <c r="O3" s="184"/>
      <c r="P3" s="24"/>
      <c r="Q3" s="24"/>
      <c r="R3" s="2"/>
    </row>
    <row r="4" spans="1:18" s="1" customFormat="1" ht="27.5" customHeight="1">
      <c r="A4" s="140" t="s">
        <v>0</v>
      </c>
      <c r="B4" s="133"/>
      <c r="C4" s="140" t="s">
        <v>1</v>
      </c>
      <c r="D4" s="133"/>
      <c r="E4" s="140" t="s">
        <v>1486</v>
      </c>
      <c r="F4" s="133"/>
      <c r="G4" s="140" t="s">
        <v>67</v>
      </c>
      <c r="H4" s="133"/>
      <c r="I4" s="140" t="s">
        <v>1487</v>
      </c>
      <c r="J4" s="133"/>
      <c r="K4" s="141" t="s">
        <v>69</v>
      </c>
      <c r="L4" s="133"/>
      <c r="M4" s="141" t="s">
        <v>1473</v>
      </c>
      <c r="N4" s="133"/>
      <c r="O4" s="141" t="s">
        <v>1489</v>
      </c>
      <c r="P4" s="133"/>
      <c r="Q4" s="140" t="s">
        <v>1488</v>
      </c>
      <c r="R4" s="3"/>
    </row>
    <row r="5" spans="1:18" ht="23.6" customHeight="1">
      <c r="A5" s="72">
        <v>1</v>
      </c>
      <c r="B5" s="149"/>
      <c r="C5" s="84" t="s">
        <v>1637</v>
      </c>
      <c r="D5" s="143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</row>
    <row r="6" spans="1:18" ht="23.6" customHeight="1">
      <c r="A6" s="39" t="s">
        <v>71</v>
      </c>
      <c r="B6" s="62"/>
      <c r="C6" s="85" t="s">
        <v>1638</v>
      </c>
      <c r="D6" s="93"/>
      <c r="E6" s="30"/>
      <c r="G6" s="30"/>
      <c r="H6" s="165"/>
      <c r="I6" s="30"/>
      <c r="J6" s="165"/>
      <c r="K6" s="30"/>
      <c r="L6" s="165"/>
      <c r="M6" s="30"/>
      <c r="N6" s="165"/>
      <c r="O6" s="30"/>
      <c r="P6" s="165"/>
      <c r="Q6" s="30"/>
    </row>
    <row r="7" spans="1:18" ht="23.6">
      <c r="A7" s="39" t="s">
        <v>72</v>
      </c>
      <c r="B7" s="62"/>
      <c r="C7" s="86" t="s">
        <v>73</v>
      </c>
      <c r="D7" s="93"/>
      <c r="E7" s="31"/>
      <c r="G7" s="31"/>
      <c r="H7" s="165"/>
      <c r="I7" s="31"/>
      <c r="J7" s="165"/>
      <c r="K7" s="31"/>
      <c r="L7" s="165"/>
      <c r="M7" s="31"/>
      <c r="N7" s="165"/>
      <c r="O7" s="31"/>
      <c r="P7" s="165"/>
      <c r="Q7" s="31"/>
    </row>
    <row r="8" spans="1:18" ht="7.55" customHeight="1" thickBot="1">
      <c r="A8" s="170"/>
      <c r="B8" s="150"/>
      <c r="C8" s="87"/>
      <c r="D8" s="155"/>
      <c r="E8" s="32"/>
      <c r="F8" s="164"/>
      <c r="G8" s="32"/>
      <c r="H8" s="164"/>
      <c r="I8" s="32"/>
      <c r="J8" s="164"/>
      <c r="K8" s="32"/>
      <c r="L8" s="164"/>
      <c r="M8" s="32"/>
      <c r="N8" s="164"/>
      <c r="O8" s="32"/>
      <c r="P8" s="164"/>
      <c r="Q8" s="33"/>
    </row>
    <row r="9" spans="1:18" s="26" customFormat="1" ht="23.6" customHeight="1" thickBot="1">
      <c r="A9" s="28"/>
      <c r="B9" s="28"/>
      <c r="C9" s="88" t="s">
        <v>74</v>
      </c>
      <c r="D9" s="156"/>
      <c r="E9" s="171">
        <f>SUM(E6:E8)</f>
        <v>0</v>
      </c>
      <c r="G9" s="171">
        <f>SUM(G6:G8)</f>
        <v>0</v>
      </c>
      <c r="I9" s="171">
        <f>SUM(I6:I8)</f>
        <v>0</v>
      </c>
      <c r="K9" s="171">
        <f>SUM(K6:K8)</f>
        <v>0</v>
      </c>
      <c r="M9" s="171">
        <f>SUM(M6:M8)</f>
        <v>0</v>
      </c>
      <c r="O9" s="34">
        <f>SUM(O6:O8)</f>
        <v>0</v>
      </c>
      <c r="Q9" s="171">
        <f>SUM(Q6:Q8)</f>
        <v>0</v>
      </c>
    </row>
    <row r="10" spans="1:18" ht="23.6" customHeight="1">
      <c r="A10" s="35"/>
      <c r="B10" s="35"/>
    </row>
    <row r="11" spans="1:18" ht="23.6" customHeight="1">
      <c r="A11" s="72">
        <v>2</v>
      </c>
      <c r="B11" s="149"/>
      <c r="C11" s="84" t="s">
        <v>75</v>
      </c>
      <c r="D11" s="143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</row>
    <row r="12" spans="1:18" ht="23.6" customHeight="1">
      <c r="A12" s="63" t="s">
        <v>76</v>
      </c>
      <c r="B12" s="62"/>
      <c r="C12" s="86" t="s">
        <v>77</v>
      </c>
      <c r="D12" s="93"/>
      <c r="E12" s="30"/>
      <c r="F12" s="165"/>
      <c r="G12" s="30"/>
      <c r="I12" s="30"/>
      <c r="K12" s="30"/>
      <c r="M12" s="30"/>
      <c r="O12" s="30"/>
      <c r="Q12" s="30"/>
    </row>
    <row r="13" spans="1:18" ht="23.6" customHeight="1">
      <c r="A13" s="63" t="s">
        <v>78</v>
      </c>
      <c r="B13" s="62"/>
      <c r="C13" s="86" t="s">
        <v>79</v>
      </c>
      <c r="D13" s="93"/>
      <c r="E13" s="30"/>
      <c r="F13" s="165"/>
      <c r="G13" s="30"/>
      <c r="I13" s="30"/>
      <c r="K13" s="30"/>
      <c r="M13" s="30"/>
      <c r="O13" s="30"/>
      <c r="Q13" s="30"/>
    </row>
    <row r="14" spans="1:18" ht="23.6" customHeight="1">
      <c r="A14" s="39" t="s">
        <v>80</v>
      </c>
      <c r="B14" s="62"/>
      <c r="C14" s="85" t="s">
        <v>81</v>
      </c>
      <c r="D14" s="93"/>
      <c r="E14" s="30"/>
      <c r="F14" s="165"/>
      <c r="G14" s="30"/>
      <c r="I14" s="30"/>
      <c r="K14" s="30"/>
      <c r="M14" s="30"/>
      <c r="O14" s="30"/>
      <c r="Q14" s="30"/>
    </row>
    <row r="15" spans="1:18" ht="23.6" customHeight="1">
      <c r="A15" s="74" t="s">
        <v>82</v>
      </c>
      <c r="B15" s="62"/>
      <c r="C15" s="90" t="s">
        <v>1490</v>
      </c>
      <c r="D15" s="93"/>
      <c r="E15" s="30"/>
      <c r="F15" s="165"/>
      <c r="G15" s="30"/>
      <c r="I15" s="30"/>
      <c r="K15" s="30"/>
      <c r="M15" s="30"/>
      <c r="O15" s="30"/>
      <c r="Q15" s="30"/>
    </row>
    <row r="16" spans="1:18" ht="23.6" customHeight="1">
      <c r="A16" s="51" t="s">
        <v>83</v>
      </c>
      <c r="B16" s="44"/>
      <c r="C16" s="91" t="s">
        <v>1520</v>
      </c>
      <c r="D16" s="120"/>
      <c r="E16" s="30"/>
      <c r="F16" s="165"/>
      <c r="G16" s="30"/>
      <c r="I16" s="30"/>
      <c r="K16" s="30"/>
      <c r="M16" s="30"/>
      <c r="O16" s="30"/>
      <c r="Q16" s="30"/>
    </row>
    <row r="17" spans="1:17" ht="23.6" customHeight="1">
      <c r="A17" s="74" t="s">
        <v>84</v>
      </c>
      <c r="B17" s="62"/>
      <c r="C17" s="90" t="s">
        <v>85</v>
      </c>
      <c r="D17" s="93"/>
      <c r="E17" s="30"/>
      <c r="F17" s="165"/>
      <c r="G17" s="30"/>
      <c r="I17" s="30"/>
      <c r="K17" s="30"/>
      <c r="M17" s="30"/>
      <c r="O17" s="30"/>
      <c r="Q17" s="30"/>
    </row>
    <row r="18" spans="1:17" ht="23.6" customHeight="1">
      <c r="A18" s="39" t="s">
        <v>86</v>
      </c>
      <c r="B18" s="62"/>
      <c r="C18" s="85" t="s">
        <v>1491</v>
      </c>
      <c r="D18" s="93"/>
      <c r="E18" s="30"/>
      <c r="F18" s="165"/>
      <c r="G18" s="30"/>
      <c r="I18" s="30"/>
      <c r="K18" s="30"/>
      <c r="M18" s="30"/>
      <c r="O18" s="30"/>
      <c r="Q18" s="30"/>
    </row>
    <row r="19" spans="1:17" ht="23.6" customHeight="1">
      <c r="A19" s="75" t="s">
        <v>87</v>
      </c>
      <c r="B19" s="44"/>
      <c r="C19" s="92" t="s">
        <v>88</v>
      </c>
      <c r="D19" s="120"/>
      <c r="E19" s="30"/>
      <c r="F19" s="165"/>
      <c r="G19" s="30"/>
      <c r="I19" s="30"/>
      <c r="K19" s="30"/>
      <c r="M19" s="30"/>
      <c r="O19" s="30"/>
      <c r="Q19" s="30"/>
    </row>
    <row r="20" spans="1:17" ht="23.6" customHeight="1">
      <c r="A20" s="39" t="s">
        <v>89</v>
      </c>
      <c r="B20" s="62"/>
      <c r="C20" s="85" t="s">
        <v>90</v>
      </c>
      <c r="D20" s="93"/>
      <c r="E20" s="30"/>
      <c r="F20" s="165"/>
      <c r="G20" s="30"/>
      <c r="I20" s="30"/>
      <c r="K20" s="30"/>
      <c r="M20" s="30"/>
      <c r="O20" s="30"/>
      <c r="Q20" s="30"/>
    </row>
    <row r="21" spans="1:17" ht="23.6" customHeight="1">
      <c r="A21" s="39" t="s">
        <v>91</v>
      </c>
      <c r="B21" s="62"/>
      <c r="C21" s="85" t="s">
        <v>92</v>
      </c>
      <c r="D21" s="93"/>
      <c r="E21" s="30"/>
      <c r="F21" s="165"/>
      <c r="G21" s="30"/>
      <c r="I21" s="30"/>
      <c r="K21" s="30"/>
      <c r="M21" s="30"/>
      <c r="O21" s="30"/>
      <c r="Q21" s="30"/>
    </row>
    <row r="22" spans="1:17" ht="23.6" customHeight="1">
      <c r="A22" s="63" t="s">
        <v>93</v>
      </c>
      <c r="B22" s="62"/>
      <c r="C22" s="86" t="s">
        <v>94</v>
      </c>
      <c r="D22" s="93"/>
      <c r="E22" s="30"/>
      <c r="F22" s="165"/>
      <c r="G22" s="30"/>
      <c r="I22" s="30"/>
      <c r="K22" s="30"/>
      <c r="M22" s="30"/>
      <c r="O22" s="30"/>
      <c r="Q22" s="30"/>
    </row>
    <row r="23" spans="1:17" ht="23.6" customHeight="1">
      <c r="A23" s="63" t="s">
        <v>95</v>
      </c>
      <c r="B23" s="62"/>
      <c r="C23" s="86" t="s">
        <v>96</v>
      </c>
      <c r="D23" s="93"/>
      <c r="E23" s="30"/>
      <c r="F23" s="165"/>
      <c r="G23" s="30"/>
      <c r="I23" s="30"/>
      <c r="K23" s="30"/>
      <c r="M23" s="30"/>
      <c r="O23" s="30"/>
      <c r="Q23" s="30"/>
    </row>
    <row r="24" spans="1:17" ht="23.6" customHeight="1">
      <c r="A24" s="39" t="s">
        <v>97</v>
      </c>
      <c r="B24" s="62"/>
      <c r="C24" s="85" t="s">
        <v>98</v>
      </c>
      <c r="D24" s="93"/>
      <c r="E24" s="30"/>
      <c r="F24" s="165"/>
      <c r="G24" s="30"/>
      <c r="I24" s="30"/>
      <c r="K24" s="30"/>
      <c r="M24" s="30"/>
      <c r="O24" s="30"/>
      <c r="Q24" s="30"/>
    </row>
    <row r="25" spans="1:17" ht="23.6" customHeight="1">
      <c r="A25" s="66" t="s">
        <v>99</v>
      </c>
      <c r="B25" s="62"/>
      <c r="C25" s="85" t="s">
        <v>73</v>
      </c>
      <c r="D25" s="93"/>
      <c r="E25" s="30"/>
      <c r="F25" s="165"/>
      <c r="G25" s="30"/>
      <c r="I25" s="30"/>
      <c r="K25" s="30"/>
      <c r="M25" s="30"/>
      <c r="O25" s="30"/>
      <c r="Q25" s="30"/>
    </row>
    <row r="26" spans="1:17" ht="7.55" customHeight="1" thickBot="1">
      <c r="A26" s="73"/>
      <c r="B26" s="150"/>
      <c r="C26" s="87"/>
      <c r="D26" s="155"/>
      <c r="E26" s="32"/>
      <c r="F26" s="164"/>
      <c r="G26" s="32"/>
      <c r="H26" s="164"/>
      <c r="I26" s="32"/>
      <c r="J26" s="164"/>
      <c r="K26" s="32"/>
      <c r="L26" s="164"/>
      <c r="M26" s="32"/>
      <c r="N26" s="164"/>
      <c r="O26" s="32"/>
      <c r="P26" s="164"/>
      <c r="Q26" s="33"/>
    </row>
    <row r="27" spans="1:17" s="26" customFormat="1" ht="23.6" customHeight="1" thickBot="1">
      <c r="A27" s="28"/>
      <c r="B27" s="28"/>
      <c r="C27" s="88" t="s">
        <v>100</v>
      </c>
      <c r="D27" s="156"/>
      <c r="E27" s="171">
        <f>SUM(E12:E26)</f>
        <v>0</v>
      </c>
      <c r="G27" s="171">
        <f>SUM(G12:G26)</f>
        <v>0</v>
      </c>
      <c r="I27" s="171">
        <f>SUM(I12:I26)</f>
        <v>0</v>
      </c>
      <c r="K27" s="171">
        <f>SUM(K12:K26)</f>
        <v>0</v>
      </c>
      <c r="M27" s="171">
        <f>SUM(M12:M26)</f>
        <v>0</v>
      </c>
      <c r="O27" s="34">
        <f>SUM(O12:O26)</f>
        <v>0</v>
      </c>
      <c r="Q27" s="171">
        <f t="shared" ref="Q27" si="0">SUM(Q12:Q26)</f>
        <v>0</v>
      </c>
    </row>
    <row r="28" spans="1:17" ht="23.6" customHeight="1">
      <c r="A28" s="35"/>
      <c r="B28" s="35"/>
    </row>
    <row r="29" spans="1:17" ht="23.6" customHeight="1">
      <c r="A29" s="72">
        <v>3</v>
      </c>
      <c r="B29" s="149"/>
      <c r="C29" s="84" t="s">
        <v>101</v>
      </c>
      <c r="D29" s="143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</row>
    <row r="30" spans="1:17" ht="23.6" customHeight="1">
      <c r="A30" s="66" t="s">
        <v>102</v>
      </c>
      <c r="B30" s="62"/>
      <c r="C30" s="93" t="s">
        <v>1623</v>
      </c>
      <c r="D30" s="93"/>
      <c r="E30" s="31"/>
      <c r="F30" s="165"/>
      <c r="G30" s="31"/>
      <c r="I30" s="31"/>
      <c r="K30" s="31"/>
      <c r="M30" s="31"/>
      <c r="O30" s="31"/>
      <c r="Q30" s="30"/>
    </row>
    <row r="31" spans="1:17" ht="23.6" customHeight="1">
      <c r="A31" s="56" t="s">
        <v>103</v>
      </c>
      <c r="B31" s="44"/>
      <c r="C31" s="94" t="s">
        <v>104</v>
      </c>
      <c r="D31" s="120"/>
      <c r="E31" s="31"/>
      <c r="F31" s="165"/>
      <c r="G31" s="31"/>
      <c r="I31" s="31"/>
      <c r="K31" s="31"/>
      <c r="M31" s="31"/>
      <c r="O31" s="31"/>
      <c r="Q31" s="30"/>
    </row>
    <row r="32" spans="1:17" ht="23.6" customHeight="1">
      <c r="A32" s="56" t="s">
        <v>105</v>
      </c>
      <c r="B32" s="44"/>
      <c r="C32" s="94" t="s">
        <v>106</v>
      </c>
      <c r="D32" s="120"/>
      <c r="E32" s="31"/>
      <c r="F32" s="165"/>
      <c r="G32" s="31"/>
      <c r="I32" s="31"/>
      <c r="K32" s="31"/>
      <c r="M32" s="31"/>
      <c r="O32" s="31"/>
      <c r="Q32" s="30"/>
    </row>
    <row r="33" spans="1:17" ht="23.6" customHeight="1">
      <c r="A33" s="66" t="s">
        <v>107</v>
      </c>
      <c r="B33" s="62"/>
      <c r="C33" s="86" t="s">
        <v>79</v>
      </c>
      <c r="D33" s="93"/>
      <c r="E33" s="31"/>
      <c r="F33" s="165"/>
      <c r="G33" s="31"/>
      <c r="I33" s="31"/>
      <c r="K33" s="31"/>
      <c r="M33" s="31"/>
      <c r="O33" s="31"/>
      <c r="Q33" s="30"/>
    </row>
    <row r="34" spans="1:17" ht="23.6" customHeight="1">
      <c r="A34" s="56" t="s">
        <v>108</v>
      </c>
      <c r="B34" s="44"/>
      <c r="C34" s="94" t="s">
        <v>109</v>
      </c>
      <c r="D34" s="118"/>
      <c r="E34" s="31"/>
      <c r="F34" s="165"/>
      <c r="G34" s="31"/>
      <c r="I34" s="31"/>
      <c r="K34" s="31"/>
      <c r="M34" s="31"/>
      <c r="O34" s="31"/>
      <c r="Q34" s="30"/>
    </row>
    <row r="35" spans="1:17" ht="23.6" customHeight="1">
      <c r="A35" s="56" t="s">
        <v>110</v>
      </c>
      <c r="B35" s="44"/>
      <c r="C35" s="94" t="s">
        <v>111</v>
      </c>
      <c r="D35" s="118"/>
      <c r="E35" s="31"/>
      <c r="F35" s="165"/>
      <c r="G35" s="31"/>
      <c r="I35" s="31"/>
      <c r="K35" s="31"/>
      <c r="M35" s="31"/>
      <c r="O35" s="31"/>
      <c r="Q35" s="30"/>
    </row>
    <row r="36" spans="1:17" ht="23.6" customHeight="1">
      <c r="A36" s="56" t="s">
        <v>112</v>
      </c>
      <c r="B36" s="44"/>
      <c r="C36" s="94" t="s">
        <v>113</v>
      </c>
      <c r="D36" s="120"/>
      <c r="E36" s="31"/>
      <c r="F36" s="165"/>
      <c r="G36" s="31"/>
      <c r="I36" s="31"/>
      <c r="K36" s="31"/>
      <c r="M36" s="31"/>
      <c r="O36" s="31"/>
      <c r="Q36" s="30"/>
    </row>
    <row r="37" spans="1:17" ht="23.6" customHeight="1">
      <c r="A37" s="39" t="s">
        <v>114</v>
      </c>
      <c r="B37" s="151"/>
      <c r="C37" s="96" t="s">
        <v>115</v>
      </c>
      <c r="D37" s="146"/>
      <c r="E37" s="30"/>
      <c r="F37" s="165"/>
      <c r="G37" s="30"/>
      <c r="I37" s="30"/>
      <c r="K37" s="30"/>
      <c r="M37" s="30"/>
      <c r="O37" s="30"/>
      <c r="Q37" s="30"/>
    </row>
    <row r="38" spans="1:17" ht="23.6" customHeight="1">
      <c r="A38" s="66" t="s">
        <v>116</v>
      </c>
      <c r="B38" s="62"/>
      <c r="C38" s="86" t="s">
        <v>117</v>
      </c>
      <c r="D38" s="93"/>
      <c r="E38" s="31"/>
      <c r="F38" s="165"/>
      <c r="G38" s="31"/>
      <c r="I38" s="31"/>
      <c r="K38" s="31"/>
      <c r="M38" s="31"/>
      <c r="O38" s="31"/>
      <c r="Q38" s="30"/>
    </row>
    <row r="39" spans="1:17" ht="23.6" customHeight="1">
      <c r="A39" s="66" t="s">
        <v>118</v>
      </c>
      <c r="B39" s="62"/>
      <c r="C39" s="86" t="s">
        <v>119</v>
      </c>
      <c r="D39" s="93"/>
      <c r="E39" s="31"/>
      <c r="F39" s="165"/>
      <c r="G39" s="31"/>
      <c r="I39" s="31"/>
      <c r="K39" s="31"/>
      <c r="M39" s="31"/>
      <c r="O39" s="31"/>
      <c r="Q39" s="30"/>
    </row>
    <row r="40" spans="1:17" ht="23.6" customHeight="1">
      <c r="A40" s="66" t="s">
        <v>120</v>
      </c>
      <c r="B40" s="62"/>
      <c r="C40" s="86" t="s">
        <v>96</v>
      </c>
      <c r="D40" s="93"/>
      <c r="E40" s="31"/>
      <c r="F40" s="165"/>
      <c r="G40" s="31"/>
      <c r="I40" s="31"/>
      <c r="K40" s="31"/>
      <c r="M40" s="31"/>
      <c r="O40" s="31"/>
      <c r="Q40" s="30"/>
    </row>
    <row r="41" spans="1:17" ht="23.6" customHeight="1">
      <c r="A41" s="66" t="s">
        <v>121</v>
      </c>
      <c r="B41" s="62"/>
      <c r="C41" s="85" t="s">
        <v>122</v>
      </c>
      <c r="D41" s="93"/>
      <c r="E41" s="31"/>
      <c r="F41" s="165"/>
      <c r="G41" s="31"/>
      <c r="I41" s="31"/>
      <c r="K41" s="31"/>
      <c r="M41" s="31"/>
      <c r="O41" s="31"/>
      <c r="Q41" s="30"/>
    </row>
    <row r="42" spans="1:17" ht="23.6" customHeight="1">
      <c r="A42" s="39" t="s">
        <v>123</v>
      </c>
      <c r="B42" s="62"/>
      <c r="C42" s="85" t="s">
        <v>98</v>
      </c>
      <c r="D42" s="93"/>
      <c r="E42" s="30"/>
      <c r="F42" s="165"/>
      <c r="G42" s="30"/>
      <c r="I42" s="30"/>
      <c r="K42" s="30"/>
      <c r="M42" s="30"/>
      <c r="O42" s="30"/>
      <c r="Q42" s="30"/>
    </row>
    <row r="43" spans="1:17" ht="23.6" customHeight="1">
      <c r="A43" s="37" t="s">
        <v>124</v>
      </c>
      <c r="B43" s="62"/>
      <c r="C43" s="85" t="s">
        <v>73</v>
      </c>
      <c r="D43" s="93"/>
      <c r="E43" s="31"/>
      <c r="F43" s="165"/>
      <c r="G43" s="31"/>
      <c r="I43" s="31"/>
      <c r="K43" s="31"/>
      <c r="M43" s="31"/>
      <c r="O43" s="31"/>
      <c r="Q43" s="30"/>
    </row>
    <row r="44" spans="1:17" ht="7.55" customHeight="1" thickBot="1">
      <c r="A44" s="73"/>
      <c r="B44" s="150"/>
      <c r="C44" s="87"/>
      <c r="D44" s="155"/>
      <c r="E44" s="32"/>
      <c r="F44" s="164"/>
      <c r="G44" s="32"/>
      <c r="H44" s="164"/>
      <c r="I44" s="32"/>
      <c r="J44" s="164"/>
      <c r="K44" s="32"/>
      <c r="L44" s="164"/>
      <c r="M44" s="32"/>
      <c r="N44" s="164"/>
      <c r="O44" s="32"/>
      <c r="P44" s="164"/>
      <c r="Q44" s="33"/>
    </row>
    <row r="45" spans="1:17" s="26" customFormat="1" ht="23.6" customHeight="1" thickBot="1">
      <c r="A45" s="28"/>
      <c r="B45" s="28"/>
      <c r="C45" s="88" t="s">
        <v>125</v>
      </c>
      <c r="D45" s="156"/>
      <c r="E45" s="171">
        <f>SUM(E30:E44)</f>
        <v>0</v>
      </c>
      <c r="G45" s="171">
        <f>SUM(G30:G44)</f>
        <v>0</v>
      </c>
      <c r="I45" s="171">
        <f>SUM(I30:I44)</f>
        <v>0</v>
      </c>
      <c r="K45" s="171">
        <f>SUM(K30:K44)</f>
        <v>0</v>
      </c>
      <c r="M45" s="171">
        <f>SUM(M30:M44)</f>
        <v>0</v>
      </c>
      <c r="O45" s="34">
        <f>SUM(O30:O44)</f>
        <v>0</v>
      </c>
      <c r="Q45" s="171">
        <f t="shared" ref="Q45" si="1">SUM(Q30:Q44)</f>
        <v>0</v>
      </c>
    </row>
    <row r="46" spans="1:17" ht="23.6" customHeight="1">
      <c r="A46" s="76"/>
      <c r="B46" s="76"/>
      <c r="C46" s="97"/>
      <c r="D46" s="97"/>
    </row>
    <row r="47" spans="1:17" ht="23.6" customHeight="1">
      <c r="A47" s="72">
        <v>4</v>
      </c>
      <c r="B47" s="149"/>
      <c r="C47" s="84" t="s">
        <v>1587</v>
      </c>
      <c r="D47" s="143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</row>
    <row r="48" spans="1:17" ht="23.6" customHeight="1">
      <c r="A48" s="39" t="s">
        <v>126</v>
      </c>
      <c r="B48" s="151"/>
      <c r="C48" s="96" t="s">
        <v>127</v>
      </c>
      <c r="D48" s="146"/>
      <c r="E48" s="30"/>
      <c r="G48" s="30"/>
      <c r="I48" s="30"/>
      <c r="K48" s="30"/>
      <c r="M48" s="30"/>
      <c r="O48" s="30"/>
      <c r="Q48" s="30"/>
    </row>
    <row r="49" spans="1:17" ht="23.6" customHeight="1">
      <c r="A49" s="75" t="s">
        <v>1485</v>
      </c>
      <c r="B49" s="50"/>
      <c r="C49" s="98" t="s">
        <v>128</v>
      </c>
      <c r="D49" s="147"/>
      <c r="E49" s="30"/>
      <c r="G49" s="30"/>
      <c r="I49" s="30"/>
      <c r="K49" s="30"/>
      <c r="M49" s="30"/>
      <c r="O49" s="30"/>
      <c r="Q49" s="30"/>
    </row>
    <row r="50" spans="1:17" ht="23.6" customHeight="1">
      <c r="A50" s="39" t="s">
        <v>129</v>
      </c>
      <c r="B50" s="151"/>
      <c r="C50" s="96" t="s">
        <v>130</v>
      </c>
      <c r="D50" s="146"/>
      <c r="E50" s="30"/>
      <c r="G50" s="30"/>
      <c r="I50" s="30"/>
      <c r="K50" s="30"/>
      <c r="M50" s="30"/>
      <c r="O50" s="30"/>
      <c r="Q50" s="30"/>
    </row>
    <row r="51" spans="1:17" ht="23.6" customHeight="1">
      <c r="A51" s="39" t="s">
        <v>131</v>
      </c>
      <c r="B51" s="62"/>
      <c r="C51" s="90" t="s">
        <v>132</v>
      </c>
      <c r="D51" s="93"/>
      <c r="E51" s="30"/>
      <c r="G51" s="30"/>
      <c r="I51" s="30"/>
      <c r="K51" s="30"/>
      <c r="M51" s="30"/>
      <c r="O51" s="30"/>
      <c r="Q51" s="30"/>
    </row>
    <row r="52" spans="1:17" ht="23.6" customHeight="1">
      <c r="A52" s="39" t="s">
        <v>133</v>
      </c>
      <c r="B52" s="151"/>
      <c r="C52" s="96" t="s">
        <v>134</v>
      </c>
      <c r="D52" s="146"/>
      <c r="E52" s="30"/>
      <c r="G52" s="30"/>
      <c r="I52" s="30"/>
      <c r="K52" s="30"/>
      <c r="M52" s="30"/>
      <c r="O52" s="30"/>
      <c r="Q52" s="30"/>
    </row>
    <row r="53" spans="1:17" ht="23.6" customHeight="1">
      <c r="A53" s="39" t="s">
        <v>135</v>
      </c>
      <c r="B53" s="151"/>
      <c r="C53" s="96" t="s">
        <v>136</v>
      </c>
      <c r="D53" s="146"/>
      <c r="E53" s="30"/>
      <c r="G53" s="30"/>
      <c r="I53" s="30"/>
      <c r="K53" s="30"/>
      <c r="M53" s="30"/>
      <c r="O53" s="30"/>
      <c r="Q53" s="30"/>
    </row>
    <row r="54" spans="1:17" ht="23.6" customHeight="1">
      <c r="A54" s="39" t="s">
        <v>137</v>
      </c>
      <c r="B54" s="151"/>
      <c r="C54" s="96" t="s">
        <v>138</v>
      </c>
      <c r="D54" s="146"/>
      <c r="E54" s="30"/>
      <c r="G54" s="30"/>
      <c r="I54" s="30"/>
      <c r="K54" s="30"/>
      <c r="M54" s="30"/>
      <c r="O54" s="30"/>
      <c r="Q54" s="30"/>
    </row>
    <row r="55" spans="1:17" ht="23.6" customHeight="1">
      <c r="A55" s="39" t="s">
        <v>139</v>
      </c>
      <c r="B55" s="62"/>
      <c r="C55" s="86" t="s">
        <v>119</v>
      </c>
      <c r="D55" s="93"/>
      <c r="E55" s="30"/>
      <c r="G55" s="30"/>
      <c r="I55" s="30"/>
      <c r="K55" s="30"/>
      <c r="M55" s="30"/>
      <c r="O55" s="30"/>
      <c r="Q55" s="30"/>
    </row>
    <row r="56" spans="1:17" ht="23.6" customHeight="1">
      <c r="A56" s="39" t="s">
        <v>140</v>
      </c>
      <c r="B56" s="62"/>
      <c r="C56" s="86" t="s">
        <v>96</v>
      </c>
      <c r="D56" s="93"/>
      <c r="E56" s="30"/>
      <c r="G56" s="30"/>
      <c r="I56" s="30"/>
      <c r="K56" s="30"/>
      <c r="M56" s="30"/>
      <c r="O56" s="30"/>
      <c r="Q56" s="30"/>
    </row>
    <row r="57" spans="1:17" ht="23.6" customHeight="1">
      <c r="A57" s="39" t="s">
        <v>141</v>
      </c>
      <c r="B57" s="151"/>
      <c r="C57" s="96" t="s">
        <v>142</v>
      </c>
      <c r="D57" s="146"/>
      <c r="E57" s="30"/>
      <c r="G57" s="30"/>
      <c r="I57" s="30"/>
      <c r="K57" s="30"/>
      <c r="M57" s="30"/>
      <c r="O57" s="30"/>
      <c r="Q57" s="30"/>
    </row>
    <row r="58" spans="1:17" ht="23.6" customHeight="1">
      <c r="A58" s="66" t="s">
        <v>143</v>
      </c>
      <c r="B58" s="62"/>
      <c r="C58" s="85" t="s">
        <v>98</v>
      </c>
      <c r="D58" s="93"/>
      <c r="E58" s="30"/>
      <c r="G58" s="30"/>
      <c r="I58" s="30"/>
      <c r="K58" s="30"/>
      <c r="M58" s="30"/>
      <c r="O58" s="30"/>
      <c r="Q58" s="30"/>
    </row>
    <row r="59" spans="1:17" ht="23.6" customHeight="1">
      <c r="A59" s="66" t="s">
        <v>144</v>
      </c>
      <c r="B59" s="62"/>
      <c r="C59" s="98" t="s">
        <v>145</v>
      </c>
      <c r="D59" s="146"/>
      <c r="E59" s="30"/>
      <c r="G59" s="30"/>
      <c r="I59" s="30"/>
      <c r="K59" s="30"/>
      <c r="M59" s="30"/>
      <c r="O59" s="30"/>
      <c r="Q59" s="30"/>
    </row>
    <row r="60" spans="1:17" ht="23.6">
      <c r="A60" s="39" t="s">
        <v>146</v>
      </c>
      <c r="B60" s="151"/>
      <c r="C60" s="96" t="s">
        <v>73</v>
      </c>
      <c r="D60" s="146"/>
      <c r="E60" s="30"/>
      <c r="G60" s="30"/>
      <c r="I60" s="30"/>
      <c r="K60" s="30"/>
      <c r="M60" s="30"/>
      <c r="O60" s="30"/>
      <c r="Q60" s="30"/>
    </row>
    <row r="61" spans="1:17" ht="6.75" customHeight="1" thickBot="1">
      <c r="A61" s="73"/>
      <c r="B61" s="150"/>
      <c r="C61" s="87"/>
      <c r="D61" s="155"/>
      <c r="E61" s="32"/>
      <c r="F61" s="164"/>
      <c r="G61" s="32"/>
      <c r="H61" s="164"/>
      <c r="I61" s="32"/>
      <c r="J61" s="164"/>
      <c r="K61" s="32"/>
      <c r="L61" s="164"/>
      <c r="M61" s="32"/>
      <c r="N61" s="164"/>
      <c r="O61" s="32"/>
      <c r="P61" s="164"/>
      <c r="Q61" s="33"/>
    </row>
    <row r="62" spans="1:17" s="26" customFormat="1" ht="23.6" customHeight="1" thickBot="1">
      <c r="A62" s="28"/>
      <c r="B62" s="28"/>
      <c r="C62" s="88" t="s">
        <v>147</v>
      </c>
      <c r="D62" s="156"/>
      <c r="E62" s="171">
        <f>SUM(E48:E61)</f>
        <v>0</v>
      </c>
      <c r="G62" s="171">
        <f>SUM(G48:G61)</f>
        <v>0</v>
      </c>
      <c r="I62" s="171">
        <f>SUM(I48:I61)</f>
        <v>0</v>
      </c>
      <c r="K62" s="171">
        <f>SUM(K48:K61)</f>
        <v>0</v>
      </c>
      <c r="M62" s="171">
        <f>SUM(M48:M61)</f>
        <v>0</v>
      </c>
      <c r="O62" s="34">
        <f>SUM(O48:O61)</f>
        <v>0</v>
      </c>
      <c r="Q62" s="171">
        <f t="shared" ref="Q62" si="2">SUM(Q48:Q61)</f>
        <v>0</v>
      </c>
    </row>
    <row r="63" spans="1:17" ht="23.6" customHeight="1">
      <c r="A63" s="35"/>
      <c r="B63" s="35"/>
    </row>
    <row r="64" spans="1:17" ht="23.6" customHeight="1">
      <c r="A64" s="72">
        <v>5</v>
      </c>
      <c r="B64" s="149"/>
      <c r="C64" s="84" t="s">
        <v>1586</v>
      </c>
      <c r="D64" s="143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</row>
    <row r="65" spans="1:17" ht="23.6" customHeight="1">
      <c r="A65" s="39" t="s">
        <v>148</v>
      </c>
      <c r="B65" s="151"/>
      <c r="C65" s="96" t="s">
        <v>149</v>
      </c>
      <c r="D65" s="146"/>
      <c r="E65" s="30"/>
      <c r="G65" s="30"/>
      <c r="I65" s="30"/>
      <c r="K65" s="30"/>
      <c r="M65" s="30"/>
      <c r="O65" s="30"/>
      <c r="Q65" s="30"/>
    </row>
    <row r="66" spans="1:17" ht="23.6" customHeight="1">
      <c r="A66" s="75" t="s">
        <v>150</v>
      </c>
      <c r="B66" s="50"/>
      <c r="C66" s="98" t="s">
        <v>151</v>
      </c>
      <c r="D66" s="147"/>
      <c r="E66" s="30"/>
      <c r="G66" s="30"/>
      <c r="I66" s="30"/>
      <c r="K66" s="30"/>
      <c r="M66" s="30"/>
      <c r="O66" s="30"/>
      <c r="Q66" s="30"/>
    </row>
    <row r="67" spans="1:17" ht="23.6" customHeight="1">
      <c r="A67" s="39" t="s">
        <v>152</v>
      </c>
      <c r="B67" s="151"/>
      <c r="C67" s="96" t="s">
        <v>153</v>
      </c>
      <c r="D67" s="146"/>
      <c r="E67" s="30"/>
      <c r="G67" s="30"/>
      <c r="I67" s="30"/>
      <c r="K67" s="30"/>
      <c r="M67" s="30"/>
      <c r="O67" s="30"/>
      <c r="Q67" s="30"/>
    </row>
    <row r="68" spans="1:17" ht="23.6" customHeight="1">
      <c r="A68" s="39" t="s">
        <v>154</v>
      </c>
      <c r="B68" s="151"/>
      <c r="C68" s="96" t="s">
        <v>155</v>
      </c>
      <c r="D68" s="146"/>
      <c r="E68" s="30"/>
      <c r="G68" s="30"/>
      <c r="I68" s="30"/>
      <c r="K68" s="30"/>
      <c r="M68" s="30"/>
      <c r="O68" s="30"/>
      <c r="Q68" s="30"/>
    </row>
    <row r="69" spans="1:17" ht="23.6" customHeight="1">
      <c r="A69" s="39" t="s">
        <v>156</v>
      </c>
      <c r="B69" s="151"/>
      <c r="C69" s="96" t="s">
        <v>157</v>
      </c>
      <c r="D69" s="146"/>
      <c r="E69" s="30"/>
      <c r="G69" s="30"/>
      <c r="I69" s="30"/>
      <c r="K69" s="30"/>
      <c r="M69" s="30"/>
      <c r="O69" s="30"/>
      <c r="Q69" s="30"/>
    </row>
    <row r="70" spans="1:17" ht="23.6" customHeight="1">
      <c r="A70" s="39" t="s">
        <v>158</v>
      </c>
      <c r="B70" s="62"/>
      <c r="C70" s="86" t="s">
        <v>119</v>
      </c>
      <c r="D70" s="93"/>
      <c r="E70" s="30"/>
      <c r="G70" s="30"/>
      <c r="I70" s="30"/>
      <c r="K70" s="30"/>
      <c r="M70" s="30"/>
      <c r="O70" s="30"/>
      <c r="Q70" s="30"/>
    </row>
    <row r="71" spans="1:17" ht="23.6" customHeight="1">
      <c r="A71" s="39" t="s">
        <v>159</v>
      </c>
      <c r="B71" s="62"/>
      <c r="C71" s="86" t="s">
        <v>96</v>
      </c>
      <c r="D71" s="93"/>
      <c r="E71" s="30"/>
      <c r="G71" s="30"/>
      <c r="I71" s="30"/>
      <c r="K71" s="30"/>
      <c r="M71" s="30"/>
      <c r="O71" s="30"/>
      <c r="Q71" s="30"/>
    </row>
    <row r="72" spans="1:17" ht="23.6" customHeight="1">
      <c r="A72" s="66" t="s">
        <v>160</v>
      </c>
      <c r="B72" s="62"/>
      <c r="C72" s="85" t="s">
        <v>98</v>
      </c>
      <c r="D72" s="93"/>
      <c r="E72" s="30"/>
      <c r="G72" s="30"/>
      <c r="I72" s="30"/>
      <c r="K72" s="30"/>
      <c r="M72" s="30"/>
      <c r="O72" s="30"/>
      <c r="Q72" s="30"/>
    </row>
    <row r="73" spans="1:17" ht="23.6" customHeight="1">
      <c r="A73" s="39" t="s">
        <v>161</v>
      </c>
      <c r="B73" s="151"/>
      <c r="C73" s="96" t="s">
        <v>162</v>
      </c>
      <c r="D73" s="146"/>
      <c r="E73" s="30"/>
      <c r="G73" s="30"/>
      <c r="I73" s="30"/>
      <c r="K73" s="30"/>
      <c r="M73" s="30"/>
      <c r="O73" s="30"/>
      <c r="Q73" s="30"/>
    </row>
    <row r="74" spans="1:17" ht="23.6" customHeight="1">
      <c r="A74" s="66" t="s">
        <v>163</v>
      </c>
      <c r="B74" s="62"/>
      <c r="C74" s="98" t="s">
        <v>145</v>
      </c>
      <c r="D74" s="146"/>
      <c r="E74" s="30"/>
      <c r="G74" s="30"/>
      <c r="I74" s="30"/>
      <c r="K74" s="30"/>
      <c r="M74" s="30"/>
      <c r="O74" s="30"/>
      <c r="Q74" s="30"/>
    </row>
    <row r="75" spans="1:17" ht="23.6" customHeight="1">
      <c r="A75" s="39" t="s">
        <v>164</v>
      </c>
      <c r="B75" s="151"/>
      <c r="C75" s="96" t="s">
        <v>73</v>
      </c>
      <c r="D75" s="146"/>
      <c r="E75" s="30"/>
      <c r="G75" s="30"/>
      <c r="I75" s="30"/>
      <c r="K75" s="30"/>
      <c r="M75" s="30"/>
      <c r="O75" s="30"/>
      <c r="Q75" s="30"/>
    </row>
    <row r="76" spans="1:17" ht="6.75" customHeight="1" thickBot="1">
      <c r="A76" s="73"/>
      <c r="B76" s="150"/>
      <c r="C76" s="87"/>
      <c r="D76" s="155"/>
      <c r="E76" s="32"/>
      <c r="F76" s="164"/>
      <c r="G76" s="32"/>
      <c r="H76" s="164"/>
      <c r="I76" s="32"/>
      <c r="J76" s="164"/>
      <c r="K76" s="32"/>
      <c r="L76" s="164"/>
      <c r="M76" s="32"/>
      <c r="N76" s="164"/>
      <c r="O76" s="32"/>
      <c r="P76" s="164"/>
      <c r="Q76" s="33"/>
    </row>
    <row r="77" spans="1:17" s="26" customFormat="1" ht="23.6" customHeight="1" thickBot="1">
      <c r="A77" s="28"/>
      <c r="B77" s="28"/>
      <c r="C77" s="88" t="s">
        <v>165</v>
      </c>
      <c r="D77" s="156"/>
      <c r="E77" s="171">
        <f>SUM(E65:E76)</f>
        <v>0</v>
      </c>
      <c r="G77" s="171">
        <f>SUM(G65:G76)</f>
        <v>0</v>
      </c>
      <c r="I77" s="171">
        <f>SUM(I65:I76)</f>
        <v>0</v>
      </c>
      <c r="K77" s="171">
        <f>SUM(K65:K76)</f>
        <v>0</v>
      </c>
      <c r="M77" s="171">
        <f>SUM(M65:M76)</f>
        <v>0</v>
      </c>
      <c r="O77" s="34">
        <f>SUM(O65:O76)</f>
        <v>0</v>
      </c>
      <c r="Q77" s="171">
        <f t="shared" ref="Q77" si="3">SUM(Q65:Q76)</f>
        <v>0</v>
      </c>
    </row>
    <row r="78" spans="1:17" ht="23.6" customHeight="1">
      <c r="A78" s="35"/>
      <c r="B78" s="35"/>
    </row>
    <row r="79" spans="1:17" ht="23.6" customHeight="1">
      <c r="A79" s="72">
        <v>6</v>
      </c>
      <c r="B79" s="149"/>
      <c r="C79" s="84" t="s">
        <v>166</v>
      </c>
      <c r="D79" s="143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</row>
    <row r="80" spans="1:17" ht="23.6" customHeight="1">
      <c r="A80" s="37" t="s">
        <v>167</v>
      </c>
      <c r="B80" s="62"/>
      <c r="C80" s="85" t="s">
        <v>168</v>
      </c>
      <c r="D80" s="93"/>
      <c r="E80" s="30"/>
      <c r="G80" s="30"/>
      <c r="I80" s="30"/>
      <c r="K80" s="30"/>
      <c r="M80" s="30"/>
      <c r="O80" s="30"/>
      <c r="Q80" s="30"/>
    </row>
    <row r="81" spans="1:17" ht="23.6" customHeight="1">
      <c r="A81" s="66" t="s">
        <v>169</v>
      </c>
      <c r="B81" s="62"/>
      <c r="C81" s="86" t="s">
        <v>170</v>
      </c>
      <c r="D81" s="93"/>
      <c r="E81" s="30"/>
      <c r="G81" s="30"/>
      <c r="I81" s="30"/>
      <c r="K81" s="30"/>
      <c r="M81" s="30"/>
      <c r="O81" s="30"/>
      <c r="Q81" s="30"/>
    </row>
    <row r="82" spans="1:17" ht="23.6" customHeight="1">
      <c r="A82" s="66" t="s">
        <v>171</v>
      </c>
      <c r="B82" s="62"/>
      <c r="C82" s="85" t="s">
        <v>172</v>
      </c>
      <c r="D82" s="93"/>
      <c r="E82" s="30"/>
      <c r="G82" s="30"/>
      <c r="I82" s="30"/>
      <c r="K82" s="30"/>
      <c r="M82" s="30"/>
      <c r="O82" s="30"/>
      <c r="Q82" s="30"/>
    </row>
    <row r="83" spans="1:17" ht="23.6" customHeight="1">
      <c r="A83" s="66" t="s">
        <v>173</v>
      </c>
      <c r="B83" s="62"/>
      <c r="C83" s="86" t="s">
        <v>170</v>
      </c>
      <c r="D83" s="93"/>
      <c r="E83" s="30"/>
      <c r="G83" s="30"/>
      <c r="I83" s="30"/>
      <c r="K83" s="30"/>
      <c r="M83" s="30"/>
      <c r="O83" s="30"/>
      <c r="Q83" s="30"/>
    </row>
    <row r="84" spans="1:17" ht="23.6" customHeight="1">
      <c r="A84" s="66" t="s">
        <v>174</v>
      </c>
      <c r="B84" s="62"/>
      <c r="C84" s="86" t="s">
        <v>119</v>
      </c>
      <c r="D84" s="93"/>
      <c r="E84" s="30"/>
      <c r="G84" s="30"/>
      <c r="I84" s="30"/>
      <c r="K84" s="30"/>
      <c r="M84" s="30"/>
      <c r="O84" s="30"/>
      <c r="Q84" s="30"/>
    </row>
    <row r="85" spans="1:17" ht="23.6" customHeight="1">
      <c r="A85" s="66" t="s">
        <v>175</v>
      </c>
      <c r="B85" s="62"/>
      <c r="C85" s="86" t="s">
        <v>96</v>
      </c>
      <c r="D85" s="93"/>
      <c r="E85" s="30"/>
      <c r="G85" s="30"/>
      <c r="I85" s="30"/>
      <c r="K85" s="30"/>
      <c r="M85" s="30"/>
      <c r="O85" s="30"/>
      <c r="Q85" s="30"/>
    </row>
    <row r="86" spans="1:17" ht="23.6" customHeight="1">
      <c r="A86" s="66" t="s">
        <v>176</v>
      </c>
      <c r="B86" s="62"/>
      <c r="C86" s="86" t="s">
        <v>177</v>
      </c>
      <c r="D86" s="93"/>
      <c r="E86" s="30"/>
      <c r="G86" s="30"/>
      <c r="I86" s="30"/>
      <c r="K86" s="30"/>
      <c r="M86" s="30"/>
      <c r="O86" s="30"/>
      <c r="Q86" s="30"/>
    </row>
    <row r="87" spans="1:17" ht="23.6" customHeight="1">
      <c r="A87" s="66" t="s">
        <v>178</v>
      </c>
      <c r="B87" s="62"/>
      <c r="C87" s="86" t="s">
        <v>179</v>
      </c>
      <c r="D87" s="93"/>
      <c r="E87" s="30"/>
      <c r="G87" s="30"/>
      <c r="I87" s="30"/>
      <c r="K87" s="30"/>
      <c r="M87" s="30"/>
      <c r="O87" s="30"/>
      <c r="Q87" s="30"/>
    </row>
    <row r="88" spans="1:17" ht="23.6" customHeight="1">
      <c r="A88" s="66" t="s">
        <v>180</v>
      </c>
      <c r="B88" s="62"/>
      <c r="C88" s="85" t="s">
        <v>98</v>
      </c>
      <c r="D88" s="93"/>
      <c r="E88" s="30"/>
      <c r="G88" s="30"/>
      <c r="I88" s="30"/>
      <c r="K88" s="30"/>
      <c r="M88" s="30"/>
      <c r="O88" s="30"/>
      <c r="Q88" s="30"/>
    </row>
    <row r="89" spans="1:17" ht="23.6" customHeight="1">
      <c r="A89" s="37" t="s">
        <v>181</v>
      </c>
      <c r="B89" s="62"/>
      <c r="C89" s="96" t="s">
        <v>162</v>
      </c>
      <c r="D89" s="146"/>
      <c r="E89" s="30"/>
      <c r="G89" s="30"/>
      <c r="I89" s="30"/>
      <c r="K89" s="30"/>
      <c r="M89" s="30"/>
      <c r="O89" s="30"/>
      <c r="Q89" s="30"/>
    </row>
    <row r="90" spans="1:17" ht="23.6" customHeight="1">
      <c r="A90" s="37" t="s">
        <v>182</v>
      </c>
      <c r="B90" s="62"/>
      <c r="C90" s="85" t="s">
        <v>73</v>
      </c>
      <c r="D90" s="93"/>
      <c r="E90" s="30"/>
      <c r="G90" s="30"/>
      <c r="I90" s="30"/>
      <c r="K90" s="30"/>
      <c r="M90" s="30"/>
      <c r="O90" s="30"/>
      <c r="Q90" s="30"/>
    </row>
    <row r="91" spans="1:17" ht="6.75" customHeight="1" thickBot="1">
      <c r="A91" s="73"/>
      <c r="B91" s="150"/>
      <c r="C91" s="87"/>
      <c r="D91" s="155"/>
      <c r="E91" s="32"/>
      <c r="F91" s="164"/>
      <c r="G91" s="32"/>
      <c r="H91" s="164"/>
      <c r="I91" s="32"/>
      <c r="J91" s="164"/>
      <c r="K91" s="32"/>
      <c r="L91" s="164"/>
      <c r="M91" s="32"/>
      <c r="N91" s="164"/>
      <c r="O91" s="32"/>
      <c r="P91" s="164"/>
      <c r="Q91" s="33"/>
    </row>
    <row r="92" spans="1:17" s="26" customFormat="1" ht="23.6" customHeight="1" thickBot="1">
      <c r="A92" s="28"/>
      <c r="B92" s="28"/>
      <c r="C92" s="88" t="s">
        <v>183</v>
      </c>
      <c r="D92" s="156"/>
      <c r="E92" s="171">
        <f>SUM(E80:E91)</f>
        <v>0</v>
      </c>
      <c r="G92" s="171">
        <f>SUM(G80:G91)</f>
        <v>0</v>
      </c>
      <c r="I92" s="171">
        <f>SUM(I80:I91)</f>
        <v>0</v>
      </c>
      <c r="K92" s="171">
        <f>SUM(K80:K91)</f>
        <v>0</v>
      </c>
      <c r="M92" s="171">
        <f>SUM(M80:M91)</f>
        <v>0</v>
      </c>
      <c r="O92" s="34">
        <f>SUM(O80:O91)</f>
        <v>0</v>
      </c>
      <c r="Q92" s="171">
        <f t="shared" ref="Q92" si="4">SUM(Q80:Q91)</f>
        <v>0</v>
      </c>
    </row>
    <row r="93" spans="1:17" ht="23.6" customHeight="1">
      <c r="A93" s="35"/>
      <c r="B93" s="35"/>
    </row>
    <row r="94" spans="1:17" ht="23.6" customHeight="1">
      <c r="A94" s="72">
        <v>10</v>
      </c>
      <c r="B94" s="149"/>
      <c r="C94" s="84" t="s">
        <v>184</v>
      </c>
      <c r="D94" s="143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</row>
    <row r="95" spans="1:17" ht="23.6" customHeight="1">
      <c r="A95" s="37" t="s">
        <v>185</v>
      </c>
      <c r="B95" s="62"/>
      <c r="C95" s="85" t="s">
        <v>186</v>
      </c>
      <c r="D95" s="93"/>
      <c r="E95" s="30"/>
      <c r="F95" s="36"/>
      <c r="G95" s="30"/>
      <c r="H95" s="36"/>
      <c r="I95" s="30"/>
      <c r="J95" s="36"/>
      <c r="K95" s="30"/>
      <c r="L95" s="36"/>
      <c r="M95" s="30"/>
      <c r="N95" s="36"/>
      <c r="O95" s="30"/>
      <c r="P95" s="36"/>
      <c r="Q95" s="30"/>
    </row>
    <row r="96" spans="1:17" ht="23.6" customHeight="1">
      <c r="A96" s="38" t="s">
        <v>187</v>
      </c>
      <c r="B96" s="62"/>
      <c r="C96" s="86" t="s">
        <v>170</v>
      </c>
      <c r="D96" s="93"/>
      <c r="E96" s="30"/>
      <c r="F96" s="36"/>
      <c r="G96" s="30"/>
      <c r="H96" s="36"/>
      <c r="I96" s="30"/>
      <c r="J96" s="36"/>
      <c r="K96" s="30"/>
      <c r="L96" s="36"/>
      <c r="M96" s="30"/>
      <c r="N96" s="36"/>
      <c r="O96" s="30"/>
      <c r="P96" s="36"/>
      <c r="Q96" s="30"/>
    </row>
    <row r="97" spans="1:17" ht="23.6" customHeight="1">
      <c r="A97" s="37" t="s">
        <v>188</v>
      </c>
      <c r="B97" s="62"/>
      <c r="C97" s="85" t="s">
        <v>189</v>
      </c>
      <c r="D97" s="93"/>
      <c r="E97" s="30"/>
      <c r="F97" s="36"/>
      <c r="G97" s="30"/>
      <c r="H97" s="36"/>
      <c r="I97" s="30"/>
      <c r="J97" s="36"/>
      <c r="K97" s="30"/>
      <c r="L97" s="36"/>
      <c r="M97" s="30"/>
      <c r="N97" s="36"/>
      <c r="O97" s="30"/>
      <c r="P97" s="36"/>
      <c r="Q97" s="30"/>
    </row>
    <row r="98" spans="1:17" ht="23.6" customHeight="1">
      <c r="A98" s="38" t="s">
        <v>190</v>
      </c>
      <c r="B98" s="62"/>
      <c r="C98" s="86" t="s">
        <v>170</v>
      </c>
      <c r="D98" s="93"/>
      <c r="E98" s="30"/>
      <c r="F98" s="36"/>
      <c r="G98" s="30"/>
      <c r="H98" s="36"/>
      <c r="I98" s="30"/>
      <c r="J98" s="36"/>
      <c r="K98" s="30"/>
      <c r="L98" s="36"/>
      <c r="M98" s="30"/>
      <c r="N98" s="36"/>
      <c r="O98" s="30"/>
      <c r="P98" s="36"/>
      <c r="Q98" s="30"/>
    </row>
    <row r="99" spans="1:17" ht="23.6" customHeight="1">
      <c r="A99" s="38" t="s">
        <v>191</v>
      </c>
      <c r="B99" s="62"/>
      <c r="C99" s="85" t="s">
        <v>192</v>
      </c>
      <c r="D99" s="93"/>
      <c r="E99" s="30"/>
      <c r="F99" s="36"/>
      <c r="G99" s="30"/>
      <c r="H99" s="36"/>
      <c r="I99" s="30"/>
      <c r="J99" s="36"/>
      <c r="K99" s="30"/>
      <c r="L99" s="36"/>
      <c r="M99" s="30"/>
      <c r="N99" s="36"/>
      <c r="O99" s="30"/>
      <c r="P99" s="36"/>
      <c r="Q99" s="30"/>
    </row>
    <row r="100" spans="1:17" ht="23.6" customHeight="1">
      <c r="A100" s="38" t="s">
        <v>193</v>
      </c>
      <c r="B100" s="62"/>
      <c r="C100" s="86" t="s">
        <v>170</v>
      </c>
      <c r="D100" s="93"/>
      <c r="E100" s="30"/>
      <c r="F100" s="36"/>
      <c r="G100" s="30"/>
      <c r="H100" s="36"/>
      <c r="I100" s="30"/>
      <c r="J100" s="36"/>
      <c r="K100" s="30"/>
      <c r="L100" s="36"/>
      <c r="M100" s="30"/>
      <c r="N100" s="36"/>
      <c r="O100" s="30"/>
      <c r="P100" s="36"/>
      <c r="Q100" s="30"/>
    </row>
    <row r="101" spans="1:17" ht="23.6" customHeight="1">
      <c r="A101" s="38" t="s">
        <v>194</v>
      </c>
      <c r="B101" s="62"/>
      <c r="C101" s="96" t="s">
        <v>1624</v>
      </c>
      <c r="D101" s="146"/>
      <c r="E101" s="30"/>
      <c r="F101" s="36"/>
      <c r="G101" s="30"/>
      <c r="H101" s="36"/>
      <c r="I101" s="30"/>
      <c r="J101" s="36"/>
      <c r="K101" s="30"/>
      <c r="L101" s="36"/>
      <c r="M101" s="30"/>
      <c r="N101" s="36"/>
      <c r="O101" s="30"/>
      <c r="P101" s="36"/>
      <c r="Q101" s="30"/>
    </row>
    <row r="102" spans="1:17" ht="23.6" customHeight="1">
      <c r="A102" s="38" t="s">
        <v>195</v>
      </c>
      <c r="B102" s="62"/>
      <c r="C102" s="86" t="s">
        <v>170</v>
      </c>
      <c r="D102" s="93"/>
      <c r="E102" s="30"/>
      <c r="F102" s="36"/>
      <c r="G102" s="30"/>
      <c r="H102" s="36"/>
      <c r="I102" s="30"/>
      <c r="J102" s="36"/>
      <c r="K102" s="30"/>
      <c r="L102" s="36"/>
      <c r="M102" s="30"/>
      <c r="N102" s="36"/>
      <c r="O102" s="30"/>
      <c r="P102" s="36"/>
      <c r="Q102" s="30"/>
    </row>
    <row r="103" spans="1:17" ht="23.6" customHeight="1">
      <c r="A103" s="39" t="s">
        <v>196</v>
      </c>
      <c r="B103" s="62"/>
      <c r="C103" s="85" t="s">
        <v>197</v>
      </c>
      <c r="D103" s="93"/>
      <c r="E103" s="30"/>
      <c r="F103" s="36"/>
      <c r="G103" s="30"/>
      <c r="H103" s="36"/>
      <c r="I103" s="30"/>
      <c r="J103" s="36"/>
      <c r="K103" s="30"/>
      <c r="L103" s="36"/>
      <c r="M103" s="30"/>
      <c r="N103" s="36"/>
      <c r="O103" s="30"/>
      <c r="P103" s="36"/>
      <c r="Q103" s="30"/>
    </row>
    <row r="104" spans="1:17" ht="23.6" customHeight="1">
      <c r="A104" s="39" t="s">
        <v>198</v>
      </c>
      <c r="B104" s="62"/>
      <c r="C104" s="85" t="s">
        <v>172</v>
      </c>
      <c r="D104" s="93"/>
      <c r="E104" s="30"/>
      <c r="F104" s="36"/>
      <c r="G104" s="30"/>
      <c r="H104" s="36"/>
      <c r="I104" s="30"/>
      <c r="J104" s="36"/>
      <c r="K104" s="30"/>
      <c r="L104" s="36"/>
      <c r="M104" s="30"/>
      <c r="N104" s="36"/>
      <c r="O104" s="30"/>
      <c r="P104" s="36"/>
      <c r="Q104" s="30"/>
    </row>
    <row r="105" spans="1:17" ht="23.6" customHeight="1">
      <c r="A105" s="39" t="s">
        <v>199</v>
      </c>
      <c r="B105" s="62"/>
      <c r="C105" s="86" t="s">
        <v>170</v>
      </c>
      <c r="D105" s="93"/>
      <c r="E105" s="30"/>
      <c r="F105" s="36"/>
      <c r="G105" s="30"/>
      <c r="H105" s="36"/>
      <c r="I105" s="30"/>
      <c r="J105" s="36"/>
      <c r="K105" s="30"/>
      <c r="L105" s="36"/>
      <c r="M105" s="30"/>
      <c r="N105" s="36"/>
      <c r="O105" s="30"/>
      <c r="P105" s="36"/>
      <c r="Q105" s="30"/>
    </row>
    <row r="106" spans="1:17" ht="23.6" customHeight="1">
      <c r="A106" s="39" t="s">
        <v>200</v>
      </c>
      <c r="B106" s="151"/>
      <c r="C106" s="96" t="s">
        <v>201</v>
      </c>
      <c r="D106" s="146"/>
      <c r="E106" s="30"/>
      <c r="F106" s="36"/>
      <c r="G106" s="30"/>
      <c r="H106" s="36"/>
      <c r="I106" s="30"/>
      <c r="J106" s="36"/>
      <c r="K106" s="30"/>
      <c r="L106" s="36"/>
      <c r="M106" s="30"/>
      <c r="N106" s="36"/>
      <c r="O106" s="30"/>
      <c r="P106" s="36"/>
      <c r="Q106" s="30"/>
    </row>
    <row r="107" spans="1:17" ht="23.6" customHeight="1">
      <c r="A107" s="61" t="s">
        <v>1607</v>
      </c>
      <c r="B107" s="68"/>
      <c r="C107" s="85" t="s">
        <v>1572</v>
      </c>
      <c r="D107" s="93"/>
      <c r="E107" s="30"/>
      <c r="F107" s="36"/>
      <c r="G107" s="30"/>
      <c r="H107" s="36"/>
      <c r="I107" s="30"/>
      <c r="J107" s="36"/>
      <c r="K107" s="30"/>
      <c r="L107" s="36"/>
      <c r="M107" s="30"/>
      <c r="N107" s="36"/>
      <c r="O107" s="30"/>
      <c r="P107" s="36"/>
      <c r="Q107" s="30"/>
    </row>
    <row r="108" spans="1:17" ht="23.6" customHeight="1">
      <c r="A108" s="39" t="s">
        <v>202</v>
      </c>
      <c r="B108" s="62"/>
      <c r="C108" s="86" t="s">
        <v>170</v>
      </c>
      <c r="D108" s="93"/>
      <c r="E108" s="30"/>
      <c r="F108" s="36"/>
      <c r="G108" s="30"/>
      <c r="H108" s="36"/>
      <c r="I108" s="30"/>
      <c r="J108" s="36"/>
      <c r="K108" s="30"/>
      <c r="L108" s="36"/>
      <c r="M108" s="30"/>
      <c r="N108" s="36"/>
      <c r="O108" s="30"/>
      <c r="P108" s="36"/>
      <c r="Q108" s="30"/>
    </row>
    <row r="109" spans="1:17" ht="23.6" customHeight="1">
      <c r="A109" s="39" t="s">
        <v>203</v>
      </c>
      <c r="B109" s="151"/>
      <c r="C109" s="96" t="s">
        <v>204</v>
      </c>
      <c r="D109" s="146"/>
      <c r="E109" s="30"/>
      <c r="F109" s="36"/>
      <c r="G109" s="30"/>
      <c r="H109" s="36"/>
      <c r="I109" s="30"/>
      <c r="J109" s="36"/>
      <c r="K109" s="30"/>
      <c r="L109" s="36"/>
      <c r="M109" s="30"/>
      <c r="N109" s="36"/>
      <c r="O109" s="30"/>
      <c r="P109" s="36"/>
      <c r="Q109" s="30"/>
    </row>
    <row r="110" spans="1:17" ht="23.6" customHeight="1">
      <c r="A110" s="39" t="s">
        <v>205</v>
      </c>
      <c r="B110" s="62"/>
      <c r="C110" s="90" t="s">
        <v>206</v>
      </c>
      <c r="D110" s="93"/>
      <c r="E110" s="30"/>
      <c r="F110" s="36"/>
      <c r="G110" s="30"/>
      <c r="H110" s="36"/>
      <c r="I110" s="30"/>
      <c r="J110" s="36"/>
      <c r="K110" s="30"/>
      <c r="L110" s="36"/>
      <c r="M110" s="30"/>
      <c r="N110" s="36"/>
      <c r="O110" s="30"/>
      <c r="P110" s="36"/>
      <c r="Q110" s="30"/>
    </row>
    <row r="111" spans="1:17" ht="23.6" customHeight="1">
      <c r="A111" s="39" t="s">
        <v>207</v>
      </c>
      <c r="B111" s="62"/>
      <c r="C111" s="86" t="s">
        <v>170</v>
      </c>
      <c r="D111" s="93"/>
      <c r="E111" s="30"/>
      <c r="F111" s="36"/>
      <c r="G111" s="30"/>
      <c r="H111" s="36"/>
      <c r="I111" s="30"/>
      <c r="J111" s="36"/>
      <c r="K111" s="30"/>
      <c r="L111" s="36"/>
      <c r="M111" s="30"/>
      <c r="N111" s="36"/>
      <c r="O111" s="30"/>
      <c r="P111" s="36"/>
      <c r="Q111" s="30"/>
    </row>
    <row r="112" spans="1:17" ht="23.6" customHeight="1">
      <c r="A112" s="39" t="s">
        <v>208</v>
      </c>
      <c r="B112" s="151"/>
      <c r="C112" s="96" t="s">
        <v>1492</v>
      </c>
      <c r="D112" s="146"/>
      <c r="E112" s="30"/>
      <c r="F112" s="36"/>
      <c r="G112" s="30"/>
      <c r="H112" s="36"/>
      <c r="I112" s="30"/>
      <c r="J112" s="36"/>
      <c r="K112" s="30"/>
      <c r="L112" s="36"/>
      <c r="M112" s="30"/>
      <c r="N112" s="36"/>
      <c r="O112" s="30"/>
      <c r="P112" s="36"/>
      <c r="Q112" s="30"/>
    </row>
    <row r="113" spans="1:17" ht="23.6" customHeight="1">
      <c r="A113" s="39" t="s">
        <v>209</v>
      </c>
      <c r="B113" s="151"/>
      <c r="C113" s="96" t="s">
        <v>210</v>
      </c>
      <c r="D113" s="146"/>
      <c r="E113" s="30"/>
      <c r="F113" s="36"/>
      <c r="G113" s="30"/>
      <c r="H113" s="36"/>
      <c r="I113" s="30"/>
      <c r="J113" s="36"/>
      <c r="K113" s="30"/>
      <c r="L113" s="36"/>
      <c r="M113" s="30"/>
      <c r="N113" s="36"/>
      <c r="O113" s="30"/>
      <c r="P113" s="36"/>
      <c r="Q113" s="30"/>
    </row>
    <row r="114" spans="1:17" ht="23.6" customHeight="1">
      <c r="A114" s="39" t="s">
        <v>211</v>
      </c>
      <c r="B114" s="62"/>
      <c r="C114" s="85" t="s">
        <v>212</v>
      </c>
      <c r="D114" s="93"/>
      <c r="E114" s="30"/>
      <c r="F114" s="36"/>
      <c r="G114" s="30"/>
      <c r="H114" s="36"/>
      <c r="I114" s="30"/>
      <c r="J114" s="36"/>
      <c r="K114" s="30"/>
      <c r="L114" s="36"/>
      <c r="M114" s="30"/>
      <c r="N114" s="36"/>
      <c r="O114" s="30"/>
      <c r="P114" s="36"/>
      <c r="Q114" s="30"/>
    </row>
    <row r="115" spans="1:17" ht="23.6" customHeight="1">
      <c r="A115" s="39" t="s">
        <v>213</v>
      </c>
      <c r="B115" s="62"/>
      <c r="C115" s="90" t="s">
        <v>214</v>
      </c>
      <c r="D115" s="93"/>
      <c r="E115" s="30"/>
      <c r="F115" s="36"/>
      <c r="G115" s="30"/>
      <c r="H115" s="36"/>
      <c r="I115" s="30"/>
      <c r="J115" s="36"/>
      <c r="K115" s="30"/>
      <c r="L115" s="36"/>
      <c r="M115" s="30"/>
      <c r="N115" s="36"/>
      <c r="O115" s="30"/>
      <c r="P115" s="36"/>
      <c r="Q115" s="30"/>
    </row>
    <row r="116" spans="1:17" ht="23.6" customHeight="1">
      <c r="A116" s="39" t="s">
        <v>215</v>
      </c>
      <c r="B116" s="62"/>
      <c r="C116" s="90" t="s">
        <v>1493</v>
      </c>
      <c r="D116" s="93"/>
      <c r="E116" s="30"/>
      <c r="F116" s="36"/>
      <c r="G116" s="30"/>
      <c r="H116" s="36"/>
      <c r="I116" s="30"/>
      <c r="J116" s="36"/>
      <c r="K116" s="30"/>
      <c r="L116" s="36"/>
      <c r="M116" s="30"/>
      <c r="N116" s="36"/>
      <c r="O116" s="30"/>
      <c r="P116" s="36"/>
      <c r="Q116" s="30"/>
    </row>
    <row r="117" spans="1:17" ht="23.6" customHeight="1">
      <c r="A117" s="39" t="s">
        <v>216</v>
      </c>
      <c r="B117" s="62"/>
      <c r="C117" s="85" t="s">
        <v>98</v>
      </c>
      <c r="D117" s="93"/>
      <c r="E117" s="30"/>
      <c r="F117" s="36"/>
      <c r="G117" s="30"/>
      <c r="H117" s="36"/>
      <c r="I117" s="30"/>
      <c r="J117" s="36"/>
      <c r="K117" s="30"/>
      <c r="L117" s="36"/>
      <c r="M117" s="30"/>
      <c r="N117" s="36"/>
      <c r="O117" s="30"/>
      <c r="P117" s="36"/>
      <c r="Q117" s="30"/>
    </row>
    <row r="118" spans="1:17" ht="23.6" customHeight="1">
      <c r="A118" s="39" t="s">
        <v>217</v>
      </c>
      <c r="B118" s="151"/>
      <c r="C118" s="96" t="s">
        <v>162</v>
      </c>
      <c r="D118" s="146"/>
      <c r="E118" s="30"/>
      <c r="F118" s="36"/>
      <c r="G118" s="30"/>
      <c r="H118" s="36"/>
      <c r="I118" s="30"/>
      <c r="J118" s="36"/>
      <c r="K118" s="30"/>
      <c r="L118" s="36"/>
      <c r="M118" s="30"/>
      <c r="N118" s="36"/>
      <c r="O118" s="30"/>
      <c r="P118" s="36"/>
      <c r="Q118" s="30"/>
    </row>
    <row r="119" spans="1:17" ht="23.6" customHeight="1">
      <c r="A119" s="39" t="s">
        <v>218</v>
      </c>
      <c r="B119" s="62"/>
      <c r="C119" s="85" t="s">
        <v>73</v>
      </c>
      <c r="D119" s="93"/>
      <c r="E119" s="30"/>
      <c r="F119" s="36"/>
      <c r="G119" s="30"/>
      <c r="H119" s="36"/>
      <c r="I119" s="30"/>
      <c r="J119" s="36"/>
      <c r="K119" s="30"/>
      <c r="L119" s="36"/>
      <c r="M119" s="30"/>
      <c r="N119" s="36"/>
      <c r="O119" s="30"/>
      <c r="P119" s="36"/>
      <c r="Q119" s="30"/>
    </row>
    <row r="120" spans="1:17" ht="6.75" customHeight="1" thickBot="1">
      <c r="A120" s="73"/>
      <c r="B120" s="150"/>
      <c r="C120" s="87"/>
      <c r="D120" s="155"/>
      <c r="E120" s="32"/>
      <c r="F120" s="164"/>
      <c r="G120" s="32"/>
      <c r="H120" s="164"/>
      <c r="I120" s="32"/>
      <c r="J120" s="164"/>
      <c r="K120" s="32"/>
      <c r="L120" s="164"/>
      <c r="M120" s="32"/>
      <c r="N120" s="164"/>
      <c r="O120" s="32"/>
      <c r="P120" s="164"/>
      <c r="Q120" s="33"/>
    </row>
    <row r="121" spans="1:17" s="26" customFormat="1" ht="23.6" customHeight="1" thickBot="1">
      <c r="A121" s="28"/>
      <c r="B121" s="28"/>
      <c r="C121" s="88" t="s">
        <v>219</v>
      </c>
      <c r="D121" s="156"/>
      <c r="E121" s="171">
        <f>SUM(E95:E120)</f>
        <v>0</v>
      </c>
      <c r="G121" s="171">
        <f>SUM(G95:G120)</f>
        <v>0</v>
      </c>
      <c r="I121" s="171">
        <f>SUM(I95:I120)</f>
        <v>0</v>
      </c>
      <c r="K121" s="171">
        <f>SUM(K95:K120)</f>
        <v>0</v>
      </c>
      <c r="M121" s="171">
        <f>SUM(M95:M120)</f>
        <v>0</v>
      </c>
      <c r="O121" s="34">
        <f>SUM(O95:O120)</f>
        <v>0</v>
      </c>
      <c r="Q121" s="171">
        <f t="shared" ref="Q121" si="5">SUM(Q95:Q120)</f>
        <v>0</v>
      </c>
    </row>
    <row r="122" spans="1:17" ht="23.6" customHeight="1">
      <c r="A122" s="35"/>
      <c r="B122" s="35"/>
    </row>
    <row r="123" spans="1:17" ht="23.6" customHeight="1">
      <c r="A123" s="72">
        <v>11</v>
      </c>
      <c r="B123" s="149"/>
      <c r="C123" s="84" t="s">
        <v>220</v>
      </c>
      <c r="D123" s="143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</row>
    <row r="124" spans="1:17" ht="38.950000000000003" customHeight="1">
      <c r="A124" s="56" t="s">
        <v>221</v>
      </c>
      <c r="B124" s="44"/>
      <c r="C124" s="94" t="s">
        <v>222</v>
      </c>
      <c r="D124" s="93"/>
      <c r="E124" s="31"/>
      <c r="G124" s="31"/>
      <c r="I124" s="31"/>
      <c r="K124" s="31"/>
      <c r="M124" s="31"/>
      <c r="O124" s="31"/>
      <c r="Q124" s="31"/>
    </row>
    <row r="125" spans="1:17" ht="36.65" customHeight="1">
      <c r="A125" s="75" t="s">
        <v>223</v>
      </c>
      <c r="B125" s="62"/>
      <c r="C125" s="98" t="s">
        <v>1601</v>
      </c>
      <c r="D125" s="93"/>
      <c r="E125" s="30"/>
      <c r="G125" s="30"/>
      <c r="I125" s="30"/>
      <c r="K125" s="30"/>
      <c r="M125" s="30"/>
      <c r="O125" s="30"/>
      <c r="Q125" s="30"/>
    </row>
    <row r="126" spans="1:17" ht="23.6" customHeight="1">
      <c r="A126" s="38" t="s">
        <v>224</v>
      </c>
      <c r="B126" s="62"/>
      <c r="C126" s="90" t="s">
        <v>225</v>
      </c>
      <c r="D126" s="93"/>
      <c r="E126" s="30"/>
      <c r="G126" s="30"/>
      <c r="I126" s="30"/>
      <c r="K126" s="30"/>
      <c r="M126" s="30"/>
      <c r="O126" s="30"/>
      <c r="Q126" s="30"/>
    </row>
    <row r="127" spans="1:17" ht="23.6" customHeight="1">
      <c r="A127" s="38" t="s">
        <v>226</v>
      </c>
      <c r="B127" s="62"/>
      <c r="C127" s="90" t="s">
        <v>227</v>
      </c>
      <c r="D127" s="93"/>
      <c r="E127" s="30"/>
      <c r="G127" s="30"/>
      <c r="I127" s="30"/>
      <c r="K127" s="30"/>
      <c r="M127" s="30"/>
      <c r="O127" s="30"/>
      <c r="Q127" s="30"/>
    </row>
    <row r="128" spans="1:17" ht="23.6" customHeight="1">
      <c r="A128" s="37" t="s">
        <v>228</v>
      </c>
      <c r="B128" s="62"/>
      <c r="C128" s="85" t="s">
        <v>229</v>
      </c>
      <c r="D128" s="93"/>
      <c r="E128" s="30"/>
      <c r="G128" s="30"/>
      <c r="I128" s="30"/>
      <c r="K128" s="30"/>
      <c r="M128" s="30"/>
      <c r="O128" s="30"/>
      <c r="Q128" s="30"/>
    </row>
    <row r="129" spans="1:17" ht="23.6" customHeight="1">
      <c r="A129" s="37" t="s">
        <v>230</v>
      </c>
      <c r="B129" s="62"/>
      <c r="C129" s="85" t="s">
        <v>231</v>
      </c>
      <c r="D129" s="93"/>
      <c r="E129" s="30"/>
      <c r="G129" s="30"/>
      <c r="I129" s="30"/>
      <c r="K129" s="30"/>
      <c r="M129" s="30"/>
      <c r="O129" s="30"/>
      <c r="Q129" s="30"/>
    </row>
    <row r="130" spans="1:17" ht="23.6" customHeight="1">
      <c r="A130" s="37" t="s">
        <v>232</v>
      </c>
      <c r="B130" s="62"/>
      <c r="C130" s="85" t="s">
        <v>233</v>
      </c>
      <c r="D130" s="93"/>
      <c r="E130" s="30"/>
      <c r="G130" s="30"/>
      <c r="I130" s="30"/>
      <c r="K130" s="30"/>
      <c r="M130" s="30"/>
      <c r="O130" s="30"/>
      <c r="Q130" s="30"/>
    </row>
    <row r="131" spans="1:17" ht="23.6" customHeight="1">
      <c r="A131" s="37" t="s">
        <v>234</v>
      </c>
      <c r="B131" s="62"/>
      <c r="C131" s="85" t="s">
        <v>235</v>
      </c>
      <c r="D131" s="93"/>
      <c r="E131" s="30"/>
      <c r="G131" s="30"/>
      <c r="I131" s="30"/>
      <c r="K131" s="30"/>
      <c r="M131" s="30"/>
      <c r="O131" s="30"/>
      <c r="Q131" s="30"/>
    </row>
    <row r="132" spans="1:17" ht="23.6" customHeight="1">
      <c r="A132" s="37" t="s">
        <v>236</v>
      </c>
      <c r="B132" s="62"/>
      <c r="C132" s="85" t="s">
        <v>237</v>
      </c>
      <c r="D132" s="93"/>
      <c r="E132" s="30"/>
      <c r="G132" s="30"/>
      <c r="I132" s="30"/>
      <c r="K132" s="30"/>
      <c r="M132" s="30"/>
      <c r="O132" s="30"/>
      <c r="Q132" s="30"/>
    </row>
    <row r="133" spans="1:17" ht="23.6" customHeight="1">
      <c r="A133" s="37" t="s">
        <v>238</v>
      </c>
      <c r="B133" s="62"/>
      <c r="C133" s="85" t="s">
        <v>239</v>
      </c>
      <c r="D133" s="93"/>
      <c r="E133" s="30"/>
      <c r="G133" s="30"/>
      <c r="I133" s="30"/>
      <c r="K133" s="30"/>
      <c r="M133" s="30"/>
      <c r="O133" s="30"/>
      <c r="Q133" s="30"/>
    </row>
    <row r="134" spans="1:17" ht="23.6" customHeight="1">
      <c r="A134" s="38" t="s">
        <v>240</v>
      </c>
      <c r="B134" s="62"/>
      <c r="C134" s="90" t="s">
        <v>1639</v>
      </c>
      <c r="D134" s="93"/>
      <c r="E134" s="30"/>
      <c r="G134" s="30"/>
      <c r="I134" s="30"/>
      <c r="K134" s="30"/>
      <c r="M134" s="30"/>
      <c r="O134" s="30"/>
      <c r="Q134" s="30"/>
    </row>
    <row r="135" spans="1:17" ht="23.6" customHeight="1">
      <c r="A135" s="37" t="s">
        <v>241</v>
      </c>
      <c r="B135" s="62"/>
      <c r="C135" s="85" t="s">
        <v>98</v>
      </c>
      <c r="D135" s="93"/>
      <c r="E135" s="30"/>
      <c r="G135" s="30"/>
      <c r="I135" s="30"/>
      <c r="K135" s="30"/>
      <c r="M135" s="30"/>
      <c r="O135" s="30"/>
      <c r="Q135" s="30"/>
    </row>
    <row r="136" spans="1:17" ht="23.6" customHeight="1">
      <c r="A136" s="39" t="s">
        <v>242</v>
      </c>
      <c r="B136" s="151"/>
      <c r="C136" s="96" t="s">
        <v>162</v>
      </c>
      <c r="D136" s="146"/>
      <c r="E136" s="30"/>
      <c r="G136" s="30"/>
      <c r="I136" s="30"/>
      <c r="K136" s="30"/>
      <c r="M136" s="30"/>
      <c r="O136" s="30"/>
      <c r="Q136" s="30"/>
    </row>
    <row r="137" spans="1:17" ht="23.6" customHeight="1">
      <c r="A137" s="37" t="s">
        <v>243</v>
      </c>
      <c r="B137" s="62"/>
      <c r="C137" s="85" t="s">
        <v>73</v>
      </c>
      <c r="D137" s="93"/>
      <c r="E137" s="30"/>
      <c r="G137" s="30"/>
      <c r="I137" s="30"/>
      <c r="K137" s="30"/>
      <c r="M137" s="30"/>
      <c r="O137" s="30"/>
      <c r="Q137" s="30"/>
    </row>
    <row r="138" spans="1:17" ht="6.75" customHeight="1" thickBot="1">
      <c r="A138" s="73"/>
      <c r="B138" s="150"/>
      <c r="C138" s="87"/>
      <c r="D138" s="155"/>
      <c r="E138" s="32"/>
      <c r="F138" s="164"/>
      <c r="G138" s="32"/>
      <c r="H138" s="164"/>
      <c r="I138" s="32"/>
      <c r="J138" s="164"/>
      <c r="K138" s="32"/>
      <c r="L138" s="164"/>
      <c r="M138" s="32"/>
      <c r="N138" s="164"/>
      <c r="O138" s="32"/>
      <c r="P138" s="164"/>
      <c r="Q138" s="33"/>
    </row>
    <row r="139" spans="1:17" s="26" customFormat="1" ht="23.6" customHeight="1" thickBot="1">
      <c r="A139" s="28"/>
      <c r="B139" s="28"/>
      <c r="C139" s="88" t="s">
        <v>244</v>
      </c>
      <c r="D139" s="156"/>
      <c r="E139" s="171">
        <f>SUM(E124:E138)</f>
        <v>0</v>
      </c>
      <c r="G139" s="171">
        <f>SUM(G124:G138)</f>
        <v>0</v>
      </c>
      <c r="I139" s="171">
        <f>SUM(I124:I138)</f>
        <v>0</v>
      </c>
      <c r="K139" s="171">
        <f>SUM(K124:K138)</f>
        <v>0</v>
      </c>
      <c r="M139" s="171">
        <f>SUM(M124:M138)</f>
        <v>0</v>
      </c>
      <c r="O139" s="34">
        <f>SUM(O124:O138)</f>
        <v>0</v>
      </c>
      <c r="Q139" s="171">
        <f t="shared" ref="Q139" si="6">SUM(Q124:Q138)</f>
        <v>0</v>
      </c>
    </row>
    <row r="140" spans="1:17" ht="23.6" customHeight="1">
      <c r="A140" s="35"/>
      <c r="B140" s="35"/>
    </row>
    <row r="141" spans="1:17" ht="23.6" customHeight="1">
      <c r="A141" s="72">
        <v>12</v>
      </c>
      <c r="B141" s="149"/>
      <c r="C141" s="84" t="s">
        <v>245</v>
      </c>
      <c r="D141" s="143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</row>
    <row r="142" spans="1:17" ht="23.6" customHeight="1">
      <c r="A142" s="37" t="s">
        <v>246</v>
      </c>
      <c r="B142" s="62"/>
      <c r="C142" s="85" t="s">
        <v>247</v>
      </c>
      <c r="D142" s="93"/>
      <c r="E142" s="30"/>
      <c r="G142" s="30"/>
      <c r="I142" s="30"/>
      <c r="K142" s="30"/>
      <c r="M142" s="30"/>
      <c r="O142" s="30"/>
      <c r="Q142" s="30"/>
    </row>
    <row r="143" spans="1:17" ht="23.6" customHeight="1">
      <c r="A143" s="38" t="s">
        <v>248</v>
      </c>
      <c r="B143" s="62"/>
      <c r="C143" s="90" t="s">
        <v>249</v>
      </c>
      <c r="D143" s="93"/>
      <c r="E143" s="30"/>
      <c r="G143" s="30"/>
      <c r="I143" s="30"/>
      <c r="K143" s="30"/>
      <c r="M143" s="30"/>
      <c r="O143" s="30"/>
      <c r="Q143" s="30"/>
    </row>
    <row r="144" spans="1:17" ht="23.6" customHeight="1">
      <c r="A144" s="37" t="s">
        <v>250</v>
      </c>
      <c r="B144" s="62"/>
      <c r="C144" s="85" t="s">
        <v>251</v>
      </c>
      <c r="D144" s="93"/>
      <c r="E144" s="30"/>
      <c r="G144" s="30"/>
      <c r="I144" s="30"/>
      <c r="K144" s="30"/>
      <c r="M144" s="30"/>
      <c r="O144" s="30"/>
      <c r="Q144" s="30"/>
    </row>
    <row r="145" spans="1:17" ht="23.6" customHeight="1">
      <c r="A145" s="37" t="s">
        <v>252</v>
      </c>
      <c r="B145" s="62"/>
      <c r="C145" s="85" t="s">
        <v>253</v>
      </c>
      <c r="D145" s="93"/>
      <c r="E145" s="30"/>
      <c r="G145" s="30"/>
      <c r="I145" s="30"/>
      <c r="K145" s="30"/>
      <c r="M145" s="30"/>
      <c r="O145" s="30"/>
      <c r="Q145" s="30"/>
    </row>
    <row r="146" spans="1:17" ht="23.6" customHeight="1">
      <c r="A146" s="37" t="s">
        <v>254</v>
      </c>
      <c r="B146" s="62"/>
      <c r="C146" s="99" t="s">
        <v>255</v>
      </c>
      <c r="D146" s="157"/>
      <c r="E146" s="30"/>
      <c r="G146" s="30"/>
      <c r="I146" s="30"/>
      <c r="K146" s="30"/>
      <c r="M146" s="30"/>
      <c r="O146" s="30"/>
      <c r="Q146" s="30"/>
    </row>
    <row r="147" spans="1:17" ht="23.6" customHeight="1">
      <c r="A147" s="37" t="s">
        <v>256</v>
      </c>
      <c r="B147" s="62"/>
      <c r="C147" s="99" t="s">
        <v>257</v>
      </c>
      <c r="D147" s="157"/>
      <c r="E147" s="30"/>
      <c r="G147" s="30"/>
      <c r="I147" s="30"/>
      <c r="K147" s="30"/>
      <c r="M147" s="30"/>
      <c r="O147" s="30"/>
      <c r="Q147" s="30"/>
    </row>
    <row r="148" spans="1:17" ht="23.6" customHeight="1">
      <c r="A148" s="37" t="s">
        <v>258</v>
      </c>
      <c r="B148" s="62"/>
      <c r="C148" s="100" t="s">
        <v>1598</v>
      </c>
      <c r="D148" s="100"/>
      <c r="E148" s="30"/>
      <c r="G148" s="30"/>
      <c r="I148" s="30"/>
      <c r="K148" s="30"/>
      <c r="M148" s="30"/>
      <c r="O148" s="30"/>
      <c r="Q148" s="30"/>
    </row>
    <row r="149" spans="1:17" ht="23.6" customHeight="1">
      <c r="A149" s="37" t="s">
        <v>259</v>
      </c>
      <c r="B149" s="62"/>
      <c r="C149" s="101" t="s">
        <v>1599</v>
      </c>
      <c r="D149" s="158"/>
      <c r="E149" s="30"/>
      <c r="G149" s="30"/>
      <c r="I149" s="30"/>
      <c r="K149" s="30"/>
      <c r="M149" s="30"/>
      <c r="O149" s="30"/>
      <c r="Q149" s="30"/>
    </row>
    <row r="150" spans="1:17" ht="23.6" customHeight="1">
      <c r="A150" s="37" t="s">
        <v>260</v>
      </c>
      <c r="B150" s="62"/>
      <c r="C150" s="102" t="s">
        <v>1600</v>
      </c>
      <c r="D150" s="158"/>
      <c r="E150" s="30"/>
      <c r="G150" s="30"/>
      <c r="I150" s="30"/>
      <c r="K150" s="30"/>
      <c r="M150" s="30"/>
      <c r="O150" s="30"/>
      <c r="Q150" s="30"/>
    </row>
    <row r="151" spans="1:17" ht="23.6" customHeight="1">
      <c r="A151" s="37" t="s">
        <v>261</v>
      </c>
      <c r="B151" s="62"/>
      <c r="C151" s="85" t="s">
        <v>262</v>
      </c>
      <c r="D151" s="93"/>
      <c r="E151" s="30"/>
      <c r="G151" s="30"/>
      <c r="I151" s="30"/>
      <c r="K151" s="30"/>
      <c r="M151" s="30"/>
      <c r="O151" s="30"/>
      <c r="Q151" s="30"/>
    </row>
    <row r="152" spans="1:17" ht="23.6" customHeight="1">
      <c r="A152" s="39" t="s">
        <v>263</v>
      </c>
      <c r="B152" s="62"/>
      <c r="C152" s="85" t="s">
        <v>264</v>
      </c>
      <c r="D152" s="93"/>
      <c r="E152" s="30"/>
      <c r="G152" s="30"/>
      <c r="I152" s="30"/>
      <c r="K152" s="30"/>
      <c r="M152" s="30"/>
      <c r="O152" s="30"/>
      <c r="Q152" s="30"/>
    </row>
    <row r="153" spans="1:17" ht="23.6" customHeight="1">
      <c r="A153" s="39" t="s">
        <v>265</v>
      </c>
      <c r="B153" s="62"/>
      <c r="C153" s="85" t="s">
        <v>266</v>
      </c>
      <c r="D153" s="93"/>
      <c r="E153" s="30"/>
      <c r="G153" s="30"/>
      <c r="I153" s="30"/>
      <c r="K153" s="30"/>
      <c r="M153" s="30"/>
      <c r="O153" s="30"/>
      <c r="Q153" s="30"/>
    </row>
    <row r="154" spans="1:17" ht="23.6" customHeight="1">
      <c r="A154" s="37" t="s">
        <v>267</v>
      </c>
      <c r="B154" s="62"/>
      <c r="C154" s="85" t="s">
        <v>268</v>
      </c>
      <c r="D154" s="93"/>
      <c r="E154" s="30"/>
      <c r="G154" s="30"/>
      <c r="I154" s="30"/>
      <c r="K154" s="30"/>
      <c r="M154" s="30"/>
      <c r="O154" s="30"/>
      <c r="Q154" s="30"/>
    </row>
    <row r="155" spans="1:17" ht="23.6" customHeight="1">
      <c r="A155" s="37" t="s">
        <v>269</v>
      </c>
      <c r="B155" s="62"/>
      <c r="C155" s="85" t="s">
        <v>270</v>
      </c>
      <c r="D155" s="93"/>
      <c r="E155" s="30"/>
      <c r="G155" s="30"/>
      <c r="I155" s="30"/>
      <c r="K155" s="30"/>
      <c r="M155" s="30"/>
      <c r="O155" s="30"/>
      <c r="Q155" s="30"/>
    </row>
    <row r="156" spans="1:17" ht="23.6" customHeight="1">
      <c r="A156" s="37" t="s">
        <v>271</v>
      </c>
      <c r="B156" s="62"/>
      <c r="C156" s="85" t="s">
        <v>272</v>
      </c>
      <c r="D156" s="93"/>
      <c r="E156" s="30"/>
      <c r="G156" s="30"/>
      <c r="I156" s="30"/>
      <c r="K156" s="30"/>
      <c r="M156" s="30"/>
      <c r="O156" s="30"/>
      <c r="Q156" s="30"/>
    </row>
    <row r="157" spans="1:17" ht="23.6" customHeight="1">
      <c r="A157" s="37" t="s">
        <v>273</v>
      </c>
      <c r="B157" s="62"/>
      <c r="C157" s="85" t="s">
        <v>274</v>
      </c>
      <c r="D157" s="93"/>
      <c r="E157" s="30"/>
      <c r="G157" s="30"/>
      <c r="I157" s="30"/>
      <c r="K157" s="30"/>
      <c r="M157" s="30"/>
      <c r="O157" s="30"/>
      <c r="Q157" s="30"/>
    </row>
    <row r="158" spans="1:17" ht="23.6" customHeight="1">
      <c r="A158" s="37" t="s">
        <v>275</v>
      </c>
      <c r="B158" s="62"/>
      <c r="C158" s="103" t="s">
        <v>276</v>
      </c>
      <c r="D158" s="145"/>
      <c r="E158" s="30"/>
      <c r="G158" s="30"/>
      <c r="I158" s="30"/>
      <c r="K158" s="30"/>
      <c r="M158" s="30"/>
      <c r="O158" s="30"/>
      <c r="Q158" s="30"/>
    </row>
    <row r="159" spans="1:17" ht="23.6" customHeight="1">
      <c r="A159" s="37" t="s">
        <v>277</v>
      </c>
      <c r="B159" s="62"/>
      <c r="C159" s="85" t="s">
        <v>278</v>
      </c>
      <c r="D159" s="93"/>
      <c r="E159" s="30"/>
      <c r="G159" s="30"/>
      <c r="I159" s="30"/>
      <c r="K159" s="30"/>
      <c r="M159" s="30"/>
      <c r="O159" s="30"/>
      <c r="Q159" s="30"/>
    </row>
    <row r="160" spans="1:17" ht="23.6" customHeight="1">
      <c r="A160" s="37" t="s">
        <v>279</v>
      </c>
      <c r="B160" s="62"/>
      <c r="C160" s="85" t="s">
        <v>280</v>
      </c>
      <c r="D160" s="93"/>
      <c r="E160" s="30"/>
      <c r="G160" s="30"/>
      <c r="I160" s="30"/>
      <c r="K160" s="30"/>
      <c r="M160" s="30"/>
      <c r="O160" s="30"/>
      <c r="Q160" s="30"/>
    </row>
    <row r="161" spans="1:17" ht="23.6" customHeight="1">
      <c r="A161" s="37" t="s">
        <v>281</v>
      </c>
      <c r="B161" s="62"/>
      <c r="C161" s="85" t="s">
        <v>282</v>
      </c>
      <c r="D161" s="93"/>
      <c r="E161" s="30"/>
      <c r="G161" s="30"/>
      <c r="I161" s="30"/>
      <c r="K161" s="30"/>
      <c r="M161" s="30"/>
      <c r="O161" s="30"/>
      <c r="Q161" s="30"/>
    </row>
    <row r="162" spans="1:17" ht="23.6" customHeight="1">
      <c r="A162" s="37" t="s">
        <v>283</v>
      </c>
      <c r="B162" s="62"/>
      <c r="C162" s="85" t="s">
        <v>284</v>
      </c>
      <c r="D162" s="93"/>
      <c r="E162" s="30"/>
      <c r="G162" s="30"/>
      <c r="I162" s="30"/>
      <c r="K162" s="30"/>
      <c r="M162" s="30"/>
      <c r="O162" s="30"/>
      <c r="Q162" s="30"/>
    </row>
    <row r="163" spans="1:17" ht="23.6" customHeight="1">
      <c r="A163" s="37" t="s">
        <v>285</v>
      </c>
      <c r="B163" s="62"/>
      <c r="C163" s="92" t="s">
        <v>286</v>
      </c>
      <c r="D163" s="120"/>
      <c r="E163" s="30"/>
      <c r="G163" s="30"/>
      <c r="I163" s="30"/>
      <c r="K163" s="30"/>
      <c r="M163" s="30"/>
      <c r="O163" s="30"/>
      <c r="Q163" s="30"/>
    </row>
    <row r="164" spans="1:17" ht="23.6" customHeight="1">
      <c r="A164" s="37" t="s">
        <v>287</v>
      </c>
      <c r="B164" s="62"/>
      <c r="C164" s="92" t="s">
        <v>1494</v>
      </c>
      <c r="D164" s="120"/>
      <c r="E164" s="30"/>
      <c r="G164" s="30"/>
      <c r="I164" s="30"/>
      <c r="K164" s="30"/>
      <c r="M164" s="30"/>
      <c r="O164" s="30"/>
      <c r="Q164" s="30"/>
    </row>
    <row r="165" spans="1:17" ht="23.6" customHeight="1">
      <c r="A165" s="37" t="s">
        <v>288</v>
      </c>
      <c r="B165" s="62"/>
      <c r="C165" s="85" t="s">
        <v>289</v>
      </c>
      <c r="D165" s="93"/>
      <c r="E165" s="30"/>
      <c r="G165" s="30"/>
      <c r="I165" s="30"/>
      <c r="K165" s="30"/>
      <c r="M165" s="30"/>
      <c r="O165" s="30"/>
      <c r="Q165" s="30"/>
    </row>
    <row r="166" spans="1:17" ht="23.6" customHeight="1">
      <c r="A166" s="37" t="s">
        <v>290</v>
      </c>
      <c r="B166" s="62"/>
      <c r="C166" s="85" t="s">
        <v>98</v>
      </c>
      <c r="D166" s="93"/>
      <c r="E166" s="30"/>
      <c r="G166" s="30"/>
      <c r="I166" s="30"/>
      <c r="K166" s="30"/>
      <c r="M166" s="30"/>
      <c r="O166" s="30"/>
      <c r="Q166" s="30"/>
    </row>
    <row r="167" spans="1:17" ht="23.6" customHeight="1">
      <c r="A167" s="37" t="s">
        <v>291</v>
      </c>
      <c r="B167" s="62"/>
      <c r="C167" s="98" t="s">
        <v>145</v>
      </c>
      <c r="D167" s="146"/>
      <c r="E167" s="30"/>
      <c r="G167" s="30"/>
      <c r="I167" s="30"/>
      <c r="K167" s="30"/>
      <c r="M167" s="30"/>
      <c r="O167" s="30"/>
      <c r="Q167" s="30"/>
    </row>
    <row r="168" spans="1:17" ht="23.6" customHeight="1">
      <c r="A168" s="39" t="s">
        <v>292</v>
      </c>
      <c r="B168" s="152"/>
      <c r="C168" s="96" t="s">
        <v>73</v>
      </c>
      <c r="D168" s="122"/>
      <c r="E168" s="30"/>
      <c r="G168" s="30"/>
      <c r="I168" s="30"/>
      <c r="K168" s="30"/>
      <c r="M168" s="30"/>
      <c r="O168" s="30"/>
      <c r="Q168" s="30"/>
    </row>
    <row r="169" spans="1:17" ht="6.75" customHeight="1" thickBot="1">
      <c r="A169" s="73"/>
      <c r="B169" s="150"/>
      <c r="C169" s="87"/>
      <c r="D169" s="155"/>
      <c r="E169" s="32"/>
      <c r="F169" s="164"/>
      <c r="G169" s="32"/>
      <c r="H169" s="164"/>
      <c r="I169" s="32"/>
      <c r="J169" s="164"/>
      <c r="K169" s="32"/>
      <c r="L169" s="164"/>
      <c r="M169" s="32"/>
      <c r="N169" s="164"/>
      <c r="O169" s="32"/>
      <c r="P169" s="164"/>
      <c r="Q169" s="33"/>
    </row>
    <row r="170" spans="1:17" s="26" customFormat="1" ht="23.6" customHeight="1" thickBot="1">
      <c r="A170" s="28"/>
      <c r="B170" s="28"/>
      <c r="C170" s="88" t="s">
        <v>293</v>
      </c>
      <c r="D170" s="156"/>
      <c r="E170" s="171">
        <f>SUM(E142:E169)</f>
        <v>0</v>
      </c>
      <c r="G170" s="171">
        <f>SUM(G142:G169)</f>
        <v>0</v>
      </c>
      <c r="I170" s="171">
        <f>SUM(I142:I169)</f>
        <v>0</v>
      </c>
      <c r="K170" s="171">
        <f>SUM(K142:K169)</f>
        <v>0</v>
      </c>
      <c r="M170" s="171">
        <f>SUM(M142:M169)</f>
        <v>0</v>
      </c>
      <c r="O170" s="34">
        <f>SUM(O142:O169)</f>
        <v>0</v>
      </c>
      <c r="Q170" s="171">
        <f>SUM(Q142:Q169)</f>
        <v>0</v>
      </c>
    </row>
    <row r="171" spans="1:17" ht="23.6" customHeight="1">
      <c r="A171" s="35"/>
      <c r="B171" s="35"/>
    </row>
    <row r="172" spans="1:17" ht="23.6" customHeight="1">
      <c r="A172" s="72">
        <v>13</v>
      </c>
      <c r="B172" s="149"/>
      <c r="C172" s="84" t="s">
        <v>294</v>
      </c>
      <c r="D172" s="143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</row>
    <row r="173" spans="1:17" ht="23.6" customHeight="1">
      <c r="A173" s="37" t="s">
        <v>295</v>
      </c>
      <c r="B173" s="62"/>
      <c r="C173" s="86" t="s">
        <v>1495</v>
      </c>
      <c r="D173" s="93"/>
      <c r="E173" s="30"/>
      <c r="G173" s="30"/>
      <c r="I173" s="30"/>
      <c r="K173" s="30"/>
      <c r="M173" s="30"/>
      <c r="O173" s="30"/>
      <c r="Q173" s="30"/>
    </row>
    <row r="174" spans="1:17" ht="23.6" customHeight="1">
      <c r="A174" s="37" t="s">
        <v>296</v>
      </c>
      <c r="B174" s="62"/>
      <c r="C174" s="101" t="s">
        <v>297</v>
      </c>
      <c r="D174" s="158"/>
      <c r="E174" s="30"/>
      <c r="G174" s="30"/>
      <c r="I174" s="30"/>
      <c r="K174" s="30"/>
      <c r="M174" s="30"/>
      <c r="O174" s="30"/>
      <c r="Q174" s="30"/>
    </row>
    <row r="175" spans="1:17" ht="23.6" customHeight="1">
      <c r="A175" s="37" t="s">
        <v>298</v>
      </c>
      <c r="B175" s="62"/>
      <c r="C175" s="101" t="s">
        <v>299</v>
      </c>
      <c r="D175" s="158"/>
      <c r="E175" s="30"/>
      <c r="G175" s="30"/>
      <c r="I175" s="30"/>
      <c r="K175" s="30"/>
      <c r="M175" s="30"/>
      <c r="O175" s="30"/>
      <c r="Q175" s="30"/>
    </row>
    <row r="176" spans="1:17" ht="23.6" customHeight="1">
      <c r="A176" s="37" t="s">
        <v>300</v>
      </c>
      <c r="B176" s="62"/>
      <c r="C176" s="101" t="s">
        <v>301</v>
      </c>
      <c r="D176" s="158"/>
      <c r="E176" s="30"/>
      <c r="G176" s="30"/>
      <c r="I176" s="30"/>
      <c r="K176" s="30"/>
      <c r="M176" s="30"/>
      <c r="O176" s="30"/>
      <c r="Q176" s="30"/>
    </row>
    <row r="177" spans="1:17" ht="23.6" customHeight="1">
      <c r="A177" s="37" t="s">
        <v>302</v>
      </c>
      <c r="B177" s="62"/>
      <c r="C177" s="101" t="s">
        <v>303</v>
      </c>
      <c r="D177" s="158"/>
      <c r="E177" s="30"/>
      <c r="G177" s="30"/>
      <c r="I177" s="30"/>
      <c r="K177" s="30"/>
      <c r="M177" s="30"/>
      <c r="O177" s="30"/>
      <c r="Q177" s="30"/>
    </row>
    <row r="178" spans="1:17" ht="23.6" customHeight="1">
      <c r="A178" s="37" t="s">
        <v>304</v>
      </c>
      <c r="B178" s="62"/>
      <c r="C178" s="101" t="s">
        <v>305</v>
      </c>
      <c r="D178" s="158"/>
      <c r="E178" s="30"/>
      <c r="G178" s="30"/>
      <c r="I178" s="30"/>
      <c r="K178" s="30"/>
      <c r="M178" s="30"/>
      <c r="O178" s="30"/>
      <c r="Q178" s="30"/>
    </row>
    <row r="179" spans="1:17" ht="23.6" customHeight="1">
      <c r="A179" s="37" t="s">
        <v>306</v>
      </c>
      <c r="B179" s="62"/>
      <c r="C179" s="102" t="s">
        <v>307</v>
      </c>
      <c r="D179" s="158"/>
      <c r="E179" s="30"/>
      <c r="G179" s="30"/>
      <c r="I179" s="30"/>
      <c r="K179" s="30"/>
      <c r="M179" s="30"/>
      <c r="O179" s="30"/>
      <c r="Q179" s="30"/>
    </row>
    <row r="180" spans="1:17" ht="23.6" customHeight="1">
      <c r="A180" s="37" t="s">
        <v>308</v>
      </c>
      <c r="B180" s="62"/>
      <c r="C180" s="85" t="s">
        <v>98</v>
      </c>
      <c r="D180" s="93"/>
      <c r="E180" s="30"/>
      <c r="G180" s="30"/>
      <c r="I180" s="30"/>
      <c r="K180" s="30"/>
      <c r="M180" s="30"/>
      <c r="O180" s="30"/>
      <c r="Q180" s="30"/>
    </row>
    <row r="181" spans="1:17" ht="23.6" customHeight="1">
      <c r="A181" s="37" t="s">
        <v>309</v>
      </c>
      <c r="B181" s="62"/>
      <c r="C181" s="98" t="s">
        <v>145</v>
      </c>
      <c r="D181" s="146"/>
      <c r="E181" s="30"/>
      <c r="G181" s="30"/>
      <c r="I181" s="30"/>
      <c r="K181" s="30"/>
      <c r="M181" s="30"/>
      <c r="O181" s="30"/>
      <c r="Q181" s="30"/>
    </row>
    <row r="182" spans="1:17" ht="23.6" customHeight="1">
      <c r="A182" s="37" t="s">
        <v>310</v>
      </c>
      <c r="B182" s="62"/>
      <c r="C182" s="85" t="s">
        <v>73</v>
      </c>
      <c r="D182" s="93"/>
      <c r="E182" s="30"/>
      <c r="G182" s="30"/>
      <c r="I182" s="30"/>
      <c r="K182" s="30"/>
      <c r="M182" s="30"/>
      <c r="O182" s="30"/>
      <c r="Q182" s="30"/>
    </row>
    <row r="183" spans="1:17" ht="6.75" customHeight="1" thickBot="1">
      <c r="A183" s="73"/>
      <c r="B183" s="150"/>
      <c r="C183" s="87"/>
      <c r="D183" s="155"/>
      <c r="E183" s="32"/>
      <c r="F183" s="164"/>
      <c r="G183" s="32"/>
      <c r="H183" s="164"/>
      <c r="I183" s="32"/>
      <c r="J183" s="164"/>
      <c r="K183" s="32"/>
      <c r="L183" s="164"/>
      <c r="M183" s="32"/>
      <c r="N183" s="164"/>
      <c r="O183" s="32"/>
      <c r="P183" s="164"/>
      <c r="Q183" s="33"/>
    </row>
    <row r="184" spans="1:17" s="26" customFormat="1" ht="23.6" customHeight="1" thickBot="1">
      <c r="A184" s="28"/>
      <c r="B184" s="28"/>
      <c r="C184" s="88" t="s">
        <v>311</v>
      </c>
      <c r="D184" s="156"/>
      <c r="E184" s="171">
        <f>SUM(E173:E183)</f>
        <v>0</v>
      </c>
      <c r="G184" s="171">
        <f>SUM(G173:G183)</f>
        <v>0</v>
      </c>
      <c r="I184" s="171">
        <f>SUM(I173:I183)</f>
        <v>0</v>
      </c>
      <c r="K184" s="171">
        <f>SUM(K173:K183)</f>
        <v>0</v>
      </c>
      <c r="M184" s="171">
        <f>SUM(M173:M183)</f>
        <v>0</v>
      </c>
      <c r="O184" s="34">
        <f>SUM(O173:O183)</f>
        <v>0</v>
      </c>
      <c r="Q184" s="171">
        <f>SUM(Q173:Q183)</f>
        <v>0</v>
      </c>
    </row>
    <row r="185" spans="1:17" ht="23.6" customHeight="1">
      <c r="A185" s="35"/>
      <c r="B185" s="35"/>
    </row>
    <row r="186" spans="1:17" ht="23.6" customHeight="1">
      <c r="A186" s="72">
        <v>14</v>
      </c>
      <c r="B186" s="149"/>
      <c r="C186" s="84" t="s">
        <v>312</v>
      </c>
      <c r="D186" s="143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</row>
    <row r="187" spans="1:17" ht="23.6" customHeight="1">
      <c r="A187" s="37" t="s">
        <v>313</v>
      </c>
      <c r="B187" s="62"/>
      <c r="C187" s="104" t="s">
        <v>314</v>
      </c>
      <c r="D187" s="100"/>
      <c r="E187" s="30"/>
      <c r="G187" s="30"/>
      <c r="I187" s="30"/>
      <c r="K187" s="30"/>
      <c r="M187" s="30"/>
      <c r="O187" s="30"/>
      <c r="Q187" s="30"/>
    </row>
    <row r="188" spans="1:17" ht="23.6" customHeight="1">
      <c r="A188" s="37" t="s">
        <v>315</v>
      </c>
      <c r="B188" s="62"/>
      <c r="C188" s="101" t="s">
        <v>316</v>
      </c>
      <c r="D188" s="158"/>
      <c r="E188" s="30"/>
      <c r="G188" s="30"/>
      <c r="I188" s="30"/>
      <c r="K188" s="30"/>
      <c r="M188" s="30"/>
      <c r="O188" s="30"/>
      <c r="Q188" s="30"/>
    </row>
    <row r="189" spans="1:17" ht="23.6" customHeight="1">
      <c r="A189" s="37" t="s">
        <v>317</v>
      </c>
      <c r="B189" s="62"/>
      <c r="C189" s="101" t="s">
        <v>318</v>
      </c>
      <c r="D189" s="158"/>
      <c r="E189" s="30"/>
      <c r="G189" s="30"/>
      <c r="I189" s="30"/>
      <c r="K189" s="30"/>
      <c r="M189" s="30"/>
      <c r="O189" s="30"/>
      <c r="Q189" s="30"/>
    </row>
    <row r="190" spans="1:17" ht="23.6" customHeight="1">
      <c r="A190" s="37" t="s">
        <v>319</v>
      </c>
      <c r="B190" s="62"/>
      <c r="C190" s="101" t="s">
        <v>320</v>
      </c>
      <c r="D190" s="158"/>
      <c r="E190" s="30"/>
      <c r="G190" s="30"/>
      <c r="I190" s="30"/>
      <c r="K190" s="30"/>
      <c r="M190" s="30"/>
      <c r="O190" s="30"/>
      <c r="Q190" s="30"/>
    </row>
    <row r="191" spans="1:17" ht="23.6" customHeight="1">
      <c r="A191" s="37" t="s">
        <v>321</v>
      </c>
      <c r="B191" s="62"/>
      <c r="C191" s="101" t="s">
        <v>322</v>
      </c>
      <c r="D191" s="158"/>
      <c r="E191" s="30"/>
      <c r="G191" s="30"/>
      <c r="I191" s="30"/>
      <c r="K191" s="30"/>
      <c r="M191" s="30"/>
      <c r="O191" s="30"/>
      <c r="Q191" s="30"/>
    </row>
    <row r="192" spans="1:17" ht="23.6" customHeight="1">
      <c r="A192" s="37" t="s">
        <v>323</v>
      </c>
      <c r="B192" s="62"/>
      <c r="C192" s="101" t="s">
        <v>324</v>
      </c>
      <c r="D192" s="158"/>
      <c r="E192" s="30"/>
      <c r="G192" s="30"/>
      <c r="I192" s="30"/>
      <c r="K192" s="30"/>
      <c r="M192" s="30"/>
      <c r="O192" s="30"/>
      <c r="Q192" s="30"/>
    </row>
    <row r="193" spans="1:17" ht="23.6" customHeight="1">
      <c r="A193" s="37" t="s">
        <v>325</v>
      </c>
      <c r="B193" s="62"/>
      <c r="C193" s="101" t="s">
        <v>326</v>
      </c>
      <c r="D193" s="158"/>
      <c r="E193" s="30"/>
      <c r="G193" s="30"/>
      <c r="I193" s="30"/>
      <c r="K193" s="30"/>
      <c r="M193" s="30"/>
      <c r="O193" s="30"/>
      <c r="Q193" s="30"/>
    </row>
    <row r="194" spans="1:17" ht="23.6" customHeight="1">
      <c r="A194" s="37" t="s">
        <v>327</v>
      </c>
      <c r="B194" s="62"/>
      <c r="C194" s="101" t="s">
        <v>328</v>
      </c>
      <c r="D194" s="158"/>
      <c r="E194" s="30"/>
      <c r="G194" s="30"/>
      <c r="I194" s="30"/>
      <c r="K194" s="30"/>
      <c r="M194" s="30"/>
      <c r="O194" s="30"/>
      <c r="Q194" s="30"/>
    </row>
    <row r="195" spans="1:17" ht="23.6" customHeight="1">
      <c r="A195" s="39" t="s">
        <v>329</v>
      </c>
      <c r="B195" s="151"/>
      <c r="C195" s="102" t="s">
        <v>330</v>
      </c>
      <c r="D195" s="158"/>
      <c r="E195" s="30"/>
      <c r="G195" s="30"/>
      <c r="I195" s="30"/>
      <c r="K195" s="30"/>
      <c r="M195" s="30"/>
      <c r="O195" s="30"/>
      <c r="Q195" s="30"/>
    </row>
    <row r="196" spans="1:17" ht="23.6" customHeight="1">
      <c r="A196" s="38" t="s">
        <v>331</v>
      </c>
      <c r="B196" s="62"/>
      <c r="C196" s="96" t="s">
        <v>332</v>
      </c>
      <c r="D196" s="146"/>
      <c r="E196" s="30"/>
      <c r="G196" s="30"/>
      <c r="I196" s="30"/>
      <c r="K196" s="30"/>
      <c r="M196" s="30"/>
      <c r="O196" s="30"/>
      <c r="Q196" s="30"/>
    </row>
    <row r="197" spans="1:17" ht="23.6" customHeight="1">
      <c r="A197" s="37" t="s">
        <v>333</v>
      </c>
      <c r="B197" s="62"/>
      <c r="C197" s="85" t="s">
        <v>98</v>
      </c>
      <c r="D197" s="93"/>
      <c r="E197" s="30"/>
      <c r="G197" s="30"/>
      <c r="I197" s="30"/>
      <c r="K197" s="30"/>
      <c r="M197" s="30"/>
      <c r="O197" s="30"/>
      <c r="Q197" s="30"/>
    </row>
    <row r="198" spans="1:17" ht="23.6" customHeight="1">
      <c r="A198" s="37" t="s">
        <v>334</v>
      </c>
      <c r="B198" s="62"/>
      <c r="C198" s="98" t="s">
        <v>145</v>
      </c>
      <c r="D198" s="146"/>
      <c r="E198" s="30"/>
      <c r="G198" s="30"/>
      <c r="I198" s="30"/>
      <c r="K198" s="30"/>
      <c r="M198" s="30"/>
      <c r="O198" s="30"/>
      <c r="Q198" s="30"/>
    </row>
    <row r="199" spans="1:17" ht="23.6" customHeight="1">
      <c r="A199" s="37" t="s">
        <v>335</v>
      </c>
      <c r="B199" s="62"/>
      <c r="C199" s="85" t="s">
        <v>73</v>
      </c>
      <c r="D199" s="93"/>
      <c r="E199" s="30"/>
      <c r="G199" s="30"/>
      <c r="I199" s="30"/>
      <c r="K199" s="30"/>
      <c r="M199" s="30"/>
      <c r="O199" s="30"/>
      <c r="Q199" s="30"/>
    </row>
    <row r="200" spans="1:17" ht="6.75" customHeight="1" thickBot="1">
      <c r="A200" s="73"/>
      <c r="B200" s="150"/>
      <c r="C200" s="87"/>
      <c r="D200" s="155"/>
      <c r="E200" s="32"/>
      <c r="F200" s="164"/>
      <c r="G200" s="32"/>
      <c r="H200" s="164"/>
      <c r="I200" s="32"/>
      <c r="J200" s="164"/>
      <c r="K200" s="32"/>
      <c r="L200" s="164"/>
      <c r="M200" s="32"/>
      <c r="N200" s="164"/>
      <c r="O200" s="32"/>
      <c r="P200" s="164"/>
      <c r="Q200" s="33"/>
    </row>
    <row r="201" spans="1:17" s="26" customFormat="1" ht="23.6" customHeight="1" thickBot="1">
      <c r="A201" s="28"/>
      <c r="B201" s="28"/>
      <c r="C201" s="88" t="s">
        <v>336</v>
      </c>
      <c r="D201" s="156"/>
      <c r="E201" s="171">
        <f>SUM(E187:E200)</f>
        <v>0</v>
      </c>
      <c r="G201" s="171">
        <f>SUM(G187:G200)</f>
        <v>0</v>
      </c>
      <c r="I201" s="171">
        <f>SUM(I187:I200)</f>
        <v>0</v>
      </c>
      <c r="K201" s="171">
        <f>SUM(K187:K200)</f>
        <v>0</v>
      </c>
      <c r="M201" s="171">
        <f>SUM(M187:M200)</f>
        <v>0</v>
      </c>
      <c r="O201" s="34">
        <f>SUM(O187:O200)</f>
        <v>0</v>
      </c>
      <c r="Q201" s="171">
        <f>SUM(Q187:Q200)</f>
        <v>0</v>
      </c>
    </row>
    <row r="202" spans="1:17" ht="23.6" customHeight="1">
      <c r="A202" s="35"/>
      <c r="B202" s="35"/>
    </row>
    <row r="203" spans="1:17" ht="23.6" customHeight="1">
      <c r="A203" s="72">
        <v>15</v>
      </c>
      <c r="B203" s="149"/>
      <c r="C203" s="84" t="s">
        <v>337</v>
      </c>
      <c r="D203" s="143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</row>
    <row r="204" spans="1:17" ht="23.6" customHeight="1">
      <c r="A204" s="37" t="s">
        <v>338</v>
      </c>
      <c r="B204" s="62"/>
      <c r="C204" s="85" t="s">
        <v>339</v>
      </c>
      <c r="D204" s="93"/>
      <c r="E204" s="30"/>
      <c r="G204" s="30"/>
      <c r="I204" s="30"/>
      <c r="K204" s="30"/>
      <c r="M204" s="30"/>
      <c r="O204" s="30"/>
      <c r="Q204" s="30"/>
    </row>
    <row r="205" spans="1:17" ht="23.6" customHeight="1">
      <c r="A205" s="37" t="s">
        <v>340</v>
      </c>
      <c r="B205" s="62"/>
      <c r="C205" s="85" t="s">
        <v>341</v>
      </c>
      <c r="D205" s="93"/>
      <c r="E205" s="30"/>
      <c r="G205" s="30"/>
      <c r="I205" s="30"/>
      <c r="K205" s="30"/>
      <c r="M205" s="30"/>
      <c r="O205" s="30"/>
      <c r="Q205" s="30"/>
    </row>
    <row r="206" spans="1:17" ht="23.6" customHeight="1">
      <c r="A206" s="37" t="s">
        <v>342</v>
      </c>
      <c r="B206" s="62"/>
      <c r="C206" s="85" t="s">
        <v>343</v>
      </c>
      <c r="D206" s="93"/>
      <c r="E206" s="30"/>
      <c r="G206" s="30"/>
      <c r="I206" s="30"/>
      <c r="K206" s="30"/>
      <c r="M206" s="30"/>
      <c r="O206" s="30"/>
      <c r="Q206" s="30"/>
    </row>
    <row r="207" spans="1:17" ht="23.6" customHeight="1">
      <c r="A207" s="37" t="s">
        <v>344</v>
      </c>
      <c r="B207" s="62"/>
      <c r="C207" s="85" t="s">
        <v>345</v>
      </c>
      <c r="D207" s="93"/>
      <c r="E207" s="30"/>
      <c r="G207" s="30"/>
      <c r="I207" s="30"/>
      <c r="K207" s="30"/>
      <c r="M207" s="30"/>
      <c r="O207" s="30"/>
      <c r="Q207" s="30"/>
    </row>
    <row r="208" spans="1:17" ht="23.6" customHeight="1">
      <c r="A208" s="37" t="s">
        <v>346</v>
      </c>
      <c r="B208" s="62"/>
      <c r="C208" s="85" t="s">
        <v>347</v>
      </c>
      <c r="D208" s="93"/>
      <c r="E208" s="30"/>
      <c r="G208" s="30"/>
      <c r="I208" s="30"/>
      <c r="K208" s="30"/>
      <c r="M208" s="30"/>
      <c r="O208" s="30"/>
      <c r="Q208" s="30"/>
    </row>
    <row r="209" spans="1:17" ht="23.6" customHeight="1">
      <c r="A209" s="37" t="s">
        <v>348</v>
      </c>
      <c r="B209" s="62"/>
      <c r="C209" s="96" t="s">
        <v>332</v>
      </c>
      <c r="D209" s="146"/>
      <c r="E209" s="30"/>
      <c r="G209" s="30"/>
      <c r="I209" s="30"/>
      <c r="K209" s="30"/>
      <c r="M209" s="30"/>
      <c r="O209" s="30"/>
      <c r="Q209" s="30"/>
    </row>
    <row r="210" spans="1:17" ht="23.6" customHeight="1">
      <c r="A210" s="37" t="s">
        <v>349</v>
      </c>
      <c r="B210" s="62"/>
      <c r="C210" s="85" t="s">
        <v>98</v>
      </c>
      <c r="D210" s="93"/>
      <c r="E210" s="30"/>
      <c r="G210" s="30"/>
      <c r="I210" s="30"/>
      <c r="K210" s="30"/>
      <c r="M210" s="30"/>
      <c r="O210" s="30"/>
      <c r="Q210" s="30"/>
    </row>
    <row r="211" spans="1:17" ht="23.6" customHeight="1">
      <c r="A211" s="37" t="s">
        <v>350</v>
      </c>
      <c r="B211" s="62"/>
      <c r="C211" s="98" t="s">
        <v>145</v>
      </c>
      <c r="D211" s="146"/>
      <c r="E211" s="30"/>
      <c r="G211" s="30"/>
      <c r="I211" s="30"/>
      <c r="K211" s="30"/>
      <c r="M211" s="30"/>
      <c r="O211" s="30"/>
      <c r="Q211" s="30"/>
    </row>
    <row r="212" spans="1:17" ht="23.6">
      <c r="A212" s="37" t="s">
        <v>351</v>
      </c>
      <c r="B212" s="62"/>
      <c r="C212" s="85" t="s">
        <v>73</v>
      </c>
      <c r="D212" s="93"/>
      <c r="E212" s="30"/>
      <c r="G212" s="30"/>
      <c r="I212" s="30"/>
      <c r="K212" s="30"/>
      <c r="M212" s="30"/>
      <c r="O212" s="30"/>
      <c r="Q212" s="30"/>
    </row>
    <row r="213" spans="1:17" ht="6.75" customHeight="1" thickBot="1">
      <c r="A213" s="73"/>
      <c r="B213" s="150"/>
      <c r="C213" s="87"/>
      <c r="D213" s="155"/>
      <c r="E213" s="32"/>
      <c r="F213" s="164"/>
      <c r="G213" s="32"/>
      <c r="H213" s="164"/>
      <c r="I213" s="32"/>
      <c r="J213" s="164"/>
      <c r="K213" s="32"/>
      <c r="L213" s="164"/>
      <c r="M213" s="32"/>
      <c r="N213" s="164"/>
      <c r="O213" s="32"/>
      <c r="P213" s="164"/>
      <c r="Q213" s="33"/>
    </row>
    <row r="214" spans="1:17" s="26" customFormat="1" ht="23.6" customHeight="1" thickBot="1">
      <c r="A214" s="28"/>
      <c r="B214" s="28"/>
      <c r="C214" s="88" t="s">
        <v>352</v>
      </c>
      <c r="D214" s="156"/>
      <c r="E214" s="171">
        <f>SUM(E204:E213)</f>
        <v>0</v>
      </c>
      <c r="G214" s="171">
        <f>SUM(G204:G213)</f>
        <v>0</v>
      </c>
      <c r="I214" s="171">
        <f>SUM(I204:I213)</f>
        <v>0</v>
      </c>
      <c r="K214" s="171">
        <f>SUM(K204:K213)</f>
        <v>0</v>
      </c>
      <c r="M214" s="171">
        <f>SUM(M204:M213)</f>
        <v>0</v>
      </c>
      <c r="O214" s="34">
        <f>SUM(O204:O213)</f>
        <v>0</v>
      </c>
      <c r="Q214" s="171">
        <f t="shared" ref="Q214" si="7">SUM(Q204:Q213)</f>
        <v>0</v>
      </c>
    </row>
    <row r="215" spans="1:17" ht="23.6" customHeight="1">
      <c r="A215" s="35"/>
      <c r="B215" s="35"/>
    </row>
    <row r="216" spans="1:17" ht="23.6" customHeight="1">
      <c r="A216" s="72">
        <v>16</v>
      </c>
      <c r="B216" s="149"/>
      <c r="C216" s="84" t="s">
        <v>353</v>
      </c>
      <c r="D216" s="143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</row>
    <row r="217" spans="1:17" ht="23.6" customHeight="1">
      <c r="A217" s="37" t="s">
        <v>354</v>
      </c>
      <c r="B217" s="62"/>
      <c r="C217" s="85" t="s">
        <v>355</v>
      </c>
      <c r="D217" s="93"/>
      <c r="E217" s="30"/>
      <c r="G217" s="30"/>
      <c r="I217" s="30"/>
      <c r="K217" s="30"/>
      <c r="M217" s="30"/>
      <c r="O217" s="30"/>
      <c r="Q217" s="30"/>
    </row>
    <row r="218" spans="1:17" ht="23.6" customHeight="1">
      <c r="A218" s="37" t="s">
        <v>356</v>
      </c>
      <c r="B218" s="62"/>
      <c r="C218" s="96" t="s">
        <v>357</v>
      </c>
      <c r="D218" s="146"/>
      <c r="E218" s="30"/>
      <c r="G218" s="30"/>
      <c r="I218" s="30"/>
      <c r="K218" s="30"/>
      <c r="M218" s="30"/>
      <c r="O218" s="30"/>
      <c r="Q218" s="30"/>
    </row>
    <row r="219" spans="1:17" ht="23.6" customHeight="1">
      <c r="A219" s="37" t="s">
        <v>358</v>
      </c>
      <c r="B219" s="62"/>
      <c r="C219" s="85" t="s">
        <v>359</v>
      </c>
      <c r="D219" s="93"/>
      <c r="E219" s="30"/>
      <c r="G219" s="30"/>
      <c r="I219" s="30"/>
      <c r="K219" s="30"/>
      <c r="M219" s="30"/>
      <c r="O219" s="30"/>
      <c r="Q219" s="30"/>
    </row>
    <row r="220" spans="1:17" ht="23.6" customHeight="1">
      <c r="A220" s="37" t="s">
        <v>360</v>
      </c>
      <c r="B220" s="62"/>
      <c r="C220" s="85" t="s">
        <v>361</v>
      </c>
      <c r="D220" s="93"/>
      <c r="E220" s="30"/>
      <c r="G220" s="30"/>
      <c r="I220" s="30"/>
      <c r="K220" s="30"/>
      <c r="M220" s="30"/>
      <c r="O220" s="30"/>
      <c r="Q220" s="30"/>
    </row>
    <row r="221" spans="1:17" ht="23.6" customHeight="1">
      <c r="A221" s="37" t="s">
        <v>362</v>
      </c>
      <c r="B221" s="62"/>
      <c r="C221" s="85" t="s">
        <v>98</v>
      </c>
      <c r="D221" s="93"/>
      <c r="E221" s="30"/>
      <c r="G221" s="30"/>
      <c r="I221" s="30"/>
      <c r="K221" s="30"/>
      <c r="M221" s="30"/>
      <c r="O221" s="30"/>
      <c r="Q221" s="30"/>
    </row>
    <row r="222" spans="1:17" ht="23.6" customHeight="1">
      <c r="A222" s="37" t="s">
        <v>363</v>
      </c>
      <c r="B222" s="62"/>
      <c r="C222" s="98" t="s">
        <v>145</v>
      </c>
      <c r="D222" s="146"/>
      <c r="E222" s="30"/>
      <c r="G222" s="30"/>
      <c r="I222" s="30"/>
      <c r="K222" s="30"/>
      <c r="M222" s="30"/>
      <c r="O222" s="30"/>
      <c r="Q222" s="30"/>
    </row>
    <row r="223" spans="1:17" ht="23.25" customHeight="1">
      <c r="A223" s="37" t="s">
        <v>364</v>
      </c>
      <c r="B223" s="62"/>
      <c r="C223" s="85" t="s">
        <v>73</v>
      </c>
      <c r="D223" s="93"/>
      <c r="E223" s="30"/>
      <c r="G223" s="30"/>
      <c r="I223" s="30"/>
      <c r="K223" s="30"/>
      <c r="M223" s="30"/>
      <c r="O223" s="30"/>
      <c r="Q223" s="30"/>
    </row>
    <row r="224" spans="1:17" ht="6.75" customHeight="1" thickBot="1">
      <c r="A224" s="73"/>
      <c r="B224" s="150"/>
      <c r="C224" s="87"/>
      <c r="D224" s="155"/>
      <c r="E224" s="32"/>
      <c r="F224" s="164"/>
      <c r="G224" s="32"/>
      <c r="H224" s="164"/>
      <c r="I224" s="32"/>
      <c r="J224" s="164"/>
      <c r="K224" s="32"/>
      <c r="L224" s="164"/>
      <c r="M224" s="32"/>
      <c r="N224" s="164"/>
      <c r="O224" s="32"/>
      <c r="P224" s="164"/>
      <c r="Q224" s="33"/>
    </row>
    <row r="225" spans="1:17" s="26" customFormat="1" ht="23.6" customHeight="1" thickBot="1">
      <c r="A225" s="28"/>
      <c r="B225" s="28"/>
      <c r="C225" s="88" t="s">
        <v>365</v>
      </c>
      <c r="D225" s="156"/>
      <c r="E225" s="171">
        <f>SUM(E217:E224)</f>
        <v>0</v>
      </c>
      <c r="G225" s="171">
        <f>SUM(G217:G224)</f>
        <v>0</v>
      </c>
      <c r="I225" s="171">
        <f>SUM(I217:I224)</f>
        <v>0</v>
      </c>
      <c r="K225" s="171">
        <f>SUM(K217:K224)</f>
        <v>0</v>
      </c>
      <c r="M225" s="171">
        <f>SUM(M217:M224)</f>
        <v>0</v>
      </c>
      <c r="O225" s="34">
        <f>SUM(O217:O224)</f>
        <v>0</v>
      </c>
      <c r="Q225" s="171">
        <f>SUM(Q217:Q224)</f>
        <v>0</v>
      </c>
    </row>
    <row r="226" spans="1:17" ht="23.6" customHeight="1">
      <c r="A226" s="35"/>
      <c r="B226" s="35"/>
    </row>
    <row r="227" spans="1:17" ht="23.6" customHeight="1">
      <c r="A227" s="72">
        <v>17</v>
      </c>
      <c r="B227" s="149"/>
      <c r="C227" s="84" t="s">
        <v>366</v>
      </c>
      <c r="D227" s="143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</row>
    <row r="228" spans="1:17" ht="23.6" customHeight="1">
      <c r="A228" s="37" t="s">
        <v>367</v>
      </c>
      <c r="B228" s="62"/>
      <c r="C228" s="85" t="s">
        <v>368</v>
      </c>
      <c r="D228" s="93"/>
      <c r="E228" s="30"/>
      <c r="G228" s="30"/>
      <c r="I228" s="30"/>
      <c r="K228" s="30"/>
      <c r="M228" s="30"/>
      <c r="O228" s="30"/>
      <c r="Q228" s="30"/>
    </row>
    <row r="229" spans="1:17" ht="23.6" customHeight="1">
      <c r="A229" s="37" t="s">
        <v>369</v>
      </c>
      <c r="B229" s="62"/>
      <c r="C229" s="85" t="s">
        <v>370</v>
      </c>
      <c r="D229" s="93"/>
      <c r="E229" s="30"/>
      <c r="G229" s="30"/>
      <c r="I229" s="30"/>
      <c r="K229" s="30"/>
      <c r="M229" s="30"/>
      <c r="O229" s="30"/>
      <c r="Q229" s="30"/>
    </row>
    <row r="230" spans="1:17" ht="23.6" customHeight="1">
      <c r="A230" s="37" t="s">
        <v>371</v>
      </c>
      <c r="B230" s="62"/>
      <c r="C230" s="85" t="s">
        <v>372</v>
      </c>
      <c r="D230" s="93"/>
      <c r="E230" s="30"/>
      <c r="G230" s="30"/>
      <c r="I230" s="30"/>
      <c r="K230" s="30"/>
      <c r="M230" s="30"/>
      <c r="O230" s="30"/>
      <c r="Q230" s="30"/>
    </row>
    <row r="231" spans="1:17" ht="23.6" customHeight="1">
      <c r="A231" s="37" t="s">
        <v>373</v>
      </c>
      <c r="B231" s="62"/>
      <c r="C231" s="85" t="s">
        <v>98</v>
      </c>
      <c r="D231" s="93"/>
      <c r="E231" s="30"/>
      <c r="G231" s="30"/>
      <c r="I231" s="30"/>
      <c r="K231" s="30"/>
      <c r="M231" s="30"/>
      <c r="O231" s="30"/>
      <c r="Q231" s="30"/>
    </row>
    <row r="232" spans="1:17" ht="23.6" customHeight="1">
      <c r="A232" s="37" t="s">
        <v>374</v>
      </c>
      <c r="B232" s="62"/>
      <c r="C232" s="98" t="s">
        <v>145</v>
      </c>
      <c r="D232" s="146"/>
      <c r="E232" s="30"/>
      <c r="G232" s="30"/>
      <c r="I232" s="30"/>
      <c r="K232" s="30"/>
      <c r="M232" s="30"/>
      <c r="O232" s="30"/>
      <c r="Q232" s="30"/>
    </row>
    <row r="233" spans="1:17" ht="23.6">
      <c r="A233" s="37" t="s">
        <v>375</v>
      </c>
      <c r="B233" s="62"/>
      <c r="C233" s="85" t="s">
        <v>73</v>
      </c>
      <c r="D233" s="93"/>
      <c r="E233" s="30"/>
      <c r="G233" s="30"/>
      <c r="I233" s="30"/>
      <c r="K233" s="30"/>
      <c r="M233" s="30"/>
      <c r="O233" s="30"/>
      <c r="Q233" s="30"/>
    </row>
    <row r="234" spans="1:17" ht="6.75" customHeight="1" thickBot="1">
      <c r="A234" s="73"/>
      <c r="B234" s="150"/>
      <c r="C234" s="87"/>
      <c r="D234" s="155"/>
      <c r="E234" s="32"/>
      <c r="F234" s="164"/>
      <c r="G234" s="32"/>
      <c r="H234" s="164"/>
      <c r="I234" s="32"/>
      <c r="J234" s="164"/>
      <c r="K234" s="32"/>
      <c r="L234" s="164"/>
      <c r="M234" s="32"/>
      <c r="N234" s="164"/>
      <c r="O234" s="32"/>
      <c r="P234" s="164"/>
      <c r="Q234" s="33"/>
    </row>
    <row r="235" spans="1:17" s="26" customFormat="1" ht="23.6" customHeight="1" thickBot="1">
      <c r="A235" s="28"/>
      <c r="B235" s="28"/>
      <c r="C235" s="88" t="s">
        <v>376</v>
      </c>
      <c r="D235" s="156"/>
      <c r="E235" s="171">
        <f>SUM(E228:E234)</f>
        <v>0</v>
      </c>
      <c r="G235" s="171">
        <f>SUM(G228:G234)</f>
        <v>0</v>
      </c>
      <c r="I235" s="171">
        <f>SUM(I228:I234)</f>
        <v>0</v>
      </c>
      <c r="K235" s="171">
        <f>SUM(K228:K234)</f>
        <v>0</v>
      </c>
      <c r="M235" s="171">
        <f>SUM(M228:M234)</f>
        <v>0</v>
      </c>
      <c r="O235" s="34">
        <f>SUM(O228:O234)</f>
        <v>0</v>
      </c>
      <c r="Q235" s="171">
        <f>SUM(Q228:Q234)</f>
        <v>0</v>
      </c>
    </row>
    <row r="236" spans="1:17" ht="23.6" customHeight="1">
      <c r="A236" s="35"/>
      <c r="B236" s="35"/>
    </row>
    <row r="237" spans="1:17" ht="23.6" customHeight="1">
      <c r="A237" s="72">
        <v>18</v>
      </c>
      <c r="B237" s="149"/>
      <c r="C237" s="84" t="s">
        <v>377</v>
      </c>
      <c r="D237" s="143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</row>
    <row r="238" spans="1:17" ht="23.6" customHeight="1">
      <c r="A238" s="37" t="s">
        <v>378</v>
      </c>
      <c r="B238" s="62"/>
      <c r="C238" s="85" t="s">
        <v>379</v>
      </c>
      <c r="D238" s="93"/>
      <c r="E238" s="30"/>
      <c r="G238" s="30"/>
      <c r="I238" s="30"/>
      <c r="K238" s="30"/>
      <c r="M238" s="30"/>
      <c r="O238" s="30"/>
      <c r="Q238" s="30"/>
    </row>
    <row r="239" spans="1:17" ht="23.6" customHeight="1">
      <c r="A239" s="37" t="s">
        <v>380</v>
      </c>
      <c r="B239" s="62"/>
      <c r="C239" s="92" t="s">
        <v>381</v>
      </c>
      <c r="D239" s="120"/>
      <c r="E239" s="30"/>
      <c r="G239" s="30"/>
      <c r="I239" s="30"/>
      <c r="K239" s="30"/>
      <c r="M239" s="30"/>
      <c r="O239" s="30"/>
      <c r="Q239" s="30"/>
    </row>
    <row r="240" spans="1:17" ht="23.6" customHeight="1">
      <c r="A240" s="37" t="s">
        <v>382</v>
      </c>
      <c r="B240" s="62"/>
      <c r="C240" s="85" t="s">
        <v>98</v>
      </c>
      <c r="D240" s="93"/>
      <c r="E240" s="30"/>
      <c r="G240" s="30"/>
      <c r="I240" s="30"/>
      <c r="K240" s="30"/>
      <c r="M240" s="30"/>
      <c r="O240" s="30"/>
      <c r="Q240" s="30"/>
    </row>
    <row r="241" spans="1:17" ht="23.6" customHeight="1">
      <c r="A241" s="37" t="s">
        <v>383</v>
      </c>
      <c r="B241" s="62"/>
      <c r="C241" s="98" t="s">
        <v>145</v>
      </c>
      <c r="D241" s="146"/>
      <c r="E241" s="30"/>
      <c r="G241" s="30"/>
      <c r="I241" s="30"/>
      <c r="K241" s="30"/>
      <c r="M241" s="30"/>
      <c r="O241" s="30"/>
      <c r="Q241" s="30"/>
    </row>
    <row r="242" spans="1:17" ht="23.6" customHeight="1">
      <c r="A242" s="37" t="s">
        <v>384</v>
      </c>
      <c r="B242" s="62"/>
      <c r="C242" s="85" t="s">
        <v>73</v>
      </c>
      <c r="D242" s="93"/>
      <c r="E242" s="30"/>
      <c r="G242" s="30"/>
      <c r="I242" s="30"/>
      <c r="K242" s="30"/>
      <c r="M242" s="30"/>
      <c r="O242" s="30"/>
      <c r="Q242" s="30"/>
    </row>
    <row r="243" spans="1:17" ht="6.75" customHeight="1" thickBot="1">
      <c r="A243" s="73"/>
      <c r="B243" s="150"/>
      <c r="C243" s="87"/>
      <c r="D243" s="155"/>
      <c r="E243" s="32"/>
      <c r="F243" s="164"/>
      <c r="G243" s="32"/>
      <c r="H243" s="164"/>
      <c r="I243" s="32"/>
      <c r="J243" s="164"/>
      <c r="K243" s="32"/>
      <c r="L243" s="164"/>
      <c r="M243" s="32"/>
      <c r="N243" s="164"/>
      <c r="O243" s="32"/>
      <c r="P243" s="164"/>
      <c r="Q243" s="33"/>
    </row>
    <row r="244" spans="1:17" s="26" customFormat="1" ht="23.6" customHeight="1" thickBot="1">
      <c r="A244" s="28"/>
      <c r="B244" s="28"/>
      <c r="C244" s="88" t="s">
        <v>385</v>
      </c>
      <c r="D244" s="156"/>
      <c r="E244" s="171">
        <f>SUM(E238:E243)</f>
        <v>0</v>
      </c>
      <c r="G244" s="171">
        <f>SUM(G238:G243)</f>
        <v>0</v>
      </c>
      <c r="I244" s="171">
        <f>SUM(I238:I243)</f>
        <v>0</v>
      </c>
      <c r="K244" s="171">
        <f>SUM(K238:K243)</f>
        <v>0</v>
      </c>
      <c r="M244" s="171">
        <f>SUM(M238:M243)</f>
        <v>0</v>
      </c>
      <c r="O244" s="34">
        <f>SUM(O238:O243)</f>
        <v>0</v>
      </c>
      <c r="Q244" s="171">
        <f>SUM(Q238:Q243)</f>
        <v>0</v>
      </c>
    </row>
    <row r="245" spans="1:17" ht="23.6" customHeight="1">
      <c r="A245" s="35"/>
      <c r="B245" s="35"/>
    </row>
    <row r="246" spans="1:17" ht="23.6" customHeight="1">
      <c r="A246" s="72">
        <v>19</v>
      </c>
      <c r="B246" s="149"/>
      <c r="C246" s="84" t="s">
        <v>386</v>
      </c>
      <c r="D246" s="143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</row>
    <row r="247" spans="1:17" ht="23.6" customHeight="1">
      <c r="A247" s="37" t="s">
        <v>387</v>
      </c>
      <c r="B247" s="62"/>
      <c r="C247" s="85" t="s">
        <v>388</v>
      </c>
      <c r="D247" s="93"/>
      <c r="E247" s="30"/>
      <c r="G247" s="30"/>
      <c r="I247" s="30"/>
      <c r="K247" s="30"/>
      <c r="M247" s="30"/>
      <c r="O247" s="30"/>
      <c r="Q247" s="30"/>
    </row>
    <row r="248" spans="1:17" ht="23.6" customHeight="1">
      <c r="A248" s="37" t="s">
        <v>389</v>
      </c>
      <c r="B248" s="62"/>
      <c r="C248" s="85" t="s">
        <v>390</v>
      </c>
      <c r="D248" s="93"/>
      <c r="E248" s="30"/>
      <c r="G248" s="30"/>
      <c r="I248" s="30"/>
      <c r="K248" s="30"/>
      <c r="M248" s="30"/>
      <c r="O248" s="30"/>
      <c r="Q248" s="30"/>
    </row>
    <row r="249" spans="1:17" ht="23.6" customHeight="1">
      <c r="A249" s="37" t="s">
        <v>391</v>
      </c>
      <c r="B249" s="62"/>
      <c r="C249" s="85" t="s">
        <v>392</v>
      </c>
      <c r="D249" s="93"/>
      <c r="E249" s="30"/>
      <c r="G249" s="30"/>
      <c r="I249" s="30"/>
      <c r="K249" s="30"/>
      <c r="M249" s="30"/>
      <c r="O249" s="30"/>
      <c r="Q249" s="30"/>
    </row>
    <row r="250" spans="1:17" ht="23.6" customHeight="1">
      <c r="A250" s="37" t="s">
        <v>393</v>
      </c>
      <c r="B250" s="62"/>
      <c r="C250" s="85" t="s">
        <v>394</v>
      </c>
      <c r="D250" s="93"/>
      <c r="E250" s="30"/>
      <c r="G250" s="30"/>
      <c r="I250" s="30"/>
      <c r="K250" s="30"/>
      <c r="M250" s="30"/>
      <c r="O250" s="30"/>
      <c r="Q250" s="30"/>
    </row>
    <row r="251" spans="1:17" ht="23.6" customHeight="1">
      <c r="A251" s="37" t="s">
        <v>395</v>
      </c>
      <c r="B251" s="62"/>
      <c r="C251" s="85" t="s">
        <v>396</v>
      </c>
      <c r="D251" s="93"/>
      <c r="E251" s="30"/>
      <c r="G251" s="30"/>
      <c r="I251" s="30"/>
      <c r="K251" s="30"/>
      <c r="M251" s="30"/>
      <c r="O251" s="30"/>
      <c r="Q251" s="30"/>
    </row>
    <row r="252" spans="1:17" ht="23.6" customHeight="1">
      <c r="A252" s="37" t="s">
        <v>397</v>
      </c>
      <c r="B252" s="62"/>
      <c r="C252" s="85" t="s">
        <v>398</v>
      </c>
      <c r="D252" s="93"/>
      <c r="E252" s="30"/>
      <c r="G252" s="30"/>
      <c r="I252" s="30"/>
      <c r="K252" s="30"/>
      <c r="M252" s="30"/>
      <c r="O252" s="30"/>
      <c r="Q252" s="30"/>
    </row>
    <row r="253" spans="1:17" ht="23.6" customHeight="1">
      <c r="A253" s="37" t="s">
        <v>399</v>
      </c>
      <c r="B253" s="62"/>
      <c r="C253" s="85" t="s">
        <v>98</v>
      </c>
      <c r="D253" s="93"/>
      <c r="E253" s="30"/>
      <c r="G253" s="30"/>
      <c r="I253" s="30"/>
      <c r="K253" s="30"/>
      <c r="M253" s="30"/>
      <c r="O253" s="30"/>
      <c r="Q253" s="30"/>
    </row>
    <row r="254" spans="1:17" ht="23.6" customHeight="1">
      <c r="A254" s="37" t="s">
        <v>400</v>
      </c>
      <c r="B254" s="62"/>
      <c r="C254" s="98" t="s">
        <v>145</v>
      </c>
      <c r="D254" s="146"/>
      <c r="E254" s="30"/>
      <c r="G254" s="30"/>
      <c r="I254" s="30"/>
      <c r="K254" s="30"/>
      <c r="M254" s="30"/>
      <c r="O254" s="30"/>
      <c r="Q254" s="30"/>
    </row>
    <row r="255" spans="1:17" ht="23.6" customHeight="1">
      <c r="A255" s="37" t="s">
        <v>401</v>
      </c>
      <c r="B255" s="62"/>
      <c r="C255" s="85" t="s">
        <v>73</v>
      </c>
      <c r="D255" s="93"/>
      <c r="E255" s="30"/>
      <c r="G255" s="30"/>
      <c r="I255" s="30"/>
      <c r="K255" s="30"/>
      <c r="M255" s="30"/>
      <c r="O255" s="30"/>
      <c r="Q255" s="30"/>
    </row>
    <row r="256" spans="1:17" ht="6.75" customHeight="1" thickBot="1">
      <c r="A256" s="73"/>
      <c r="B256" s="150"/>
      <c r="C256" s="87"/>
      <c r="D256" s="155"/>
      <c r="E256" s="32"/>
      <c r="F256" s="164"/>
      <c r="G256" s="32"/>
      <c r="H256" s="164"/>
      <c r="I256" s="32"/>
      <c r="J256" s="164"/>
      <c r="K256" s="32"/>
      <c r="L256" s="164"/>
      <c r="M256" s="32"/>
      <c r="N256" s="164"/>
      <c r="O256" s="32"/>
      <c r="P256" s="164"/>
      <c r="Q256" s="33"/>
    </row>
    <row r="257" spans="1:17" s="26" customFormat="1" ht="23.6" customHeight="1" thickBot="1">
      <c r="A257" s="28"/>
      <c r="B257" s="28"/>
      <c r="C257" s="88" t="s">
        <v>402</v>
      </c>
      <c r="D257" s="156"/>
      <c r="E257" s="171">
        <f>SUM(E247:E256)</f>
        <v>0</v>
      </c>
      <c r="G257" s="171">
        <f>SUM(G247:G256)</f>
        <v>0</v>
      </c>
      <c r="I257" s="171">
        <f>SUM(I247:I256)</f>
        <v>0</v>
      </c>
      <c r="K257" s="171">
        <f>SUM(K247:K256)</f>
        <v>0</v>
      </c>
      <c r="M257" s="171">
        <f>SUM(M247:M256)</f>
        <v>0</v>
      </c>
      <c r="O257" s="34">
        <f>SUM(O247:O256)</f>
        <v>0</v>
      </c>
      <c r="Q257" s="171">
        <f t="shared" ref="Q257" si="8">SUM(Q247:Q256)</f>
        <v>0</v>
      </c>
    </row>
    <row r="258" spans="1:17" ht="23.6" customHeight="1">
      <c r="A258" s="35"/>
      <c r="B258" s="35"/>
    </row>
    <row r="259" spans="1:17" ht="23.6" customHeight="1">
      <c r="A259" s="72">
        <v>20</v>
      </c>
      <c r="B259" s="149"/>
      <c r="C259" s="84" t="s">
        <v>1629</v>
      </c>
      <c r="D259" s="143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</row>
    <row r="260" spans="1:17" ht="23.6" customHeight="1">
      <c r="A260" s="37" t="s">
        <v>403</v>
      </c>
      <c r="B260" s="62"/>
      <c r="C260" s="85" t="s">
        <v>404</v>
      </c>
      <c r="D260" s="93"/>
      <c r="E260" s="30"/>
      <c r="G260" s="30"/>
      <c r="I260" s="30"/>
      <c r="K260" s="30"/>
      <c r="M260" s="30"/>
      <c r="O260" s="30"/>
      <c r="Q260" s="30"/>
    </row>
    <row r="261" spans="1:17" ht="23.6" customHeight="1">
      <c r="A261" s="37" t="s">
        <v>405</v>
      </c>
      <c r="B261" s="62"/>
      <c r="C261" s="85" t="s">
        <v>406</v>
      </c>
      <c r="D261" s="93"/>
      <c r="E261" s="30"/>
      <c r="G261" s="30"/>
      <c r="I261" s="30"/>
      <c r="K261" s="30"/>
      <c r="M261" s="30"/>
      <c r="O261" s="30"/>
      <c r="Q261" s="30"/>
    </row>
    <row r="262" spans="1:17" ht="23.6" customHeight="1">
      <c r="A262" s="37" t="s">
        <v>407</v>
      </c>
      <c r="B262" s="62"/>
      <c r="C262" s="85" t="s">
        <v>408</v>
      </c>
      <c r="D262" s="93"/>
      <c r="E262" s="30"/>
      <c r="G262" s="30"/>
      <c r="I262" s="30"/>
      <c r="K262" s="30"/>
      <c r="M262" s="30"/>
      <c r="O262" s="30"/>
      <c r="Q262" s="30"/>
    </row>
    <row r="263" spans="1:17" ht="23.6" customHeight="1">
      <c r="A263" s="37" t="s">
        <v>409</v>
      </c>
      <c r="B263" s="62"/>
      <c r="C263" s="85" t="s">
        <v>410</v>
      </c>
      <c r="D263" s="93"/>
      <c r="E263" s="30"/>
      <c r="G263" s="30"/>
      <c r="I263" s="30"/>
      <c r="K263" s="30"/>
      <c r="M263" s="30"/>
      <c r="O263" s="30"/>
      <c r="Q263" s="30"/>
    </row>
    <row r="264" spans="1:17" ht="23.6" customHeight="1">
      <c r="A264" s="37" t="s">
        <v>411</v>
      </c>
      <c r="B264" s="62"/>
      <c r="C264" s="85" t="s">
        <v>412</v>
      </c>
      <c r="D264" s="93"/>
      <c r="E264" s="30"/>
      <c r="G264" s="30"/>
      <c r="I264" s="30"/>
      <c r="K264" s="30"/>
      <c r="M264" s="30"/>
      <c r="O264" s="30"/>
      <c r="Q264" s="30"/>
    </row>
    <row r="265" spans="1:17" ht="23.6" customHeight="1">
      <c r="A265" s="37" t="s">
        <v>413</v>
      </c>
      <c r="B265" s="62"/>
      <c r="C265" s="85" t="s">
        <v>414</v>
      </c>
      <c r="D265" s="93"/>
      <c r="E265" s="30"/>
      <c r="G265" s="30"/>
      <c r="I265" s="30"/>
      <c r="K265" s="30"/>
      <c r="M265" s="30"/>
      <c r="O265" s="30"/>
      <c r="Q265" s="30"/>
    </row>
    <row r="266" spans="1:17" ht="23.6" customHeight="1">
      <c r="A266" s="37" t="s">
        <v>415</v>
      </c>
      <c r="B266" s="62"/>
      <c r="C266" s="85" t="s">
        <v>1496</v>
      </c>
      <c r="D266" s="93"/>
      <c r="E266" s="30"/>
      <c r="G266" s="30"/>
      <c r="I266" s="30"/>
      <c r="K266" s="30"/>
      <c r="M266" s="30"/>
      <c r="O266" s="30"/>
      <c r="Q266" s="30"/>
    </row>
    <row r="267" spans="1:17" ht="23.6" customHeight="1">
      <c r="A267" s="39" t="s">
        <v>416</v>
      </c>
      <c r="B267" s="62"/>
      <c r="C267" s="85" t="s">
        <v>1497</v>
      </c>
      <c r="D267" s="93"/>
      <c r="E267" s="30"/>
      <c r="G267" s="30"/>
      <c r="I267" s="30"/>
      <c r="K267" s="30"/>
      <c r="M267" s="30"/>
      <c r="O267" s="30"/>
      <c r="Q267" s="30"/>
    </row>
    <row r="268" spans="1:17" ht="23.6" customHeight="1">
      <c r="A268" s="37" t="s">
        <v>417</v>
      </c>
      <c r="B268" s="62"/>
      <c r="C268" s="85" t="s">
        <v>418</v>
      </c>
      <c r="D268" s="93"/>
      <c r="E268" s="30"/>
      <c r="G268" s="30"/>
      <c r="I268" s="30"/>
      <c r="K268" s="30"/>
      <c r="M268" s="30"/>
      <c r="O268" s="30"/>
      <c r="Q268" s="30"/>
    </row>
    <row r="269" spans="1:17" ht="23.6" customHeight="1">
      <c r="A269" s="37" t="s">
        <v>419</v>
      </c>
      <c r="B269" s="62"/>
      <c r="C269" s="85" t="s">
        <v>98</v>
      </c>
      <c r="D269" s="93"/>
      <c r="E269" s="30"/>
      <c r="G269" s="30"/>
      <c r="I269" s="30"/>
      <c r="K269" s="30"/>
      <c r="M269" s="30"/>
      <c r="O269" s="30"/>
      <c r="Q269" s="30"/>
    </row>
    <row r="270" spans="1:17" ht="23.6" customHeight="1">
      <c r="A270" s="37" t="s">
        <v>420</v>
      </c>
      <c r="B270" s="62"/>
      <c r="C270" s="98" t="s">
        <v>145</v>
      </c>
      <c r="D270" s="146"/>
      <c r="E270" s="30"/>
      <c r="G270" s="30"/>
      <c r="I270" s="30"/>
      <c r="K270" s="30"/>
      <c r="M270" s="30"/>
      <c r="O270" s="30"/>
      <c r="Q270" s="30"/>
    </row>
    <row r="271" spans="1:17" ht="23.6" customHeight="1">
      <c r="A271" s="39" t="s">
        <v>421</v>
      </c>
      <c r="B271" s="62"/>
      <c r="C271" s="85" t="s">
        <v>73</v>
      </c>
      <c r="D271" s="93"/>
      <c r="E271" s="30"/>
      <c r="G271" s="30"/>
      <c r="I271" s="30"/>
      <c r="K271" s="30"/>
      <c r="M271" s="30"/>
      <c r="O271" s="30"/>
      <c r="Q271" s="30"/>
    </row>
    <row r="272" spans="1:17" ht="6.75" customHeight="1" thickBot="1">
      <c r="A272" s="73"/>
      <c r="B272" s="150"/>
      <c r="C272" s="87"/>
      <c r="D272" s="155"/>
      <c r="E272" s="32"/>
      <c r="F272" s="164"/>
      <c r="G272" s="32"/>
      <c r="H272" s="164"/>
      <c r="I272" s="32"/>
      <c r="J272" s="164"/>
      <c r="K272" s="32"/>
      <c r="L272" s="164"/>
      <c r="M272" s="32"/>
      <c r="N272" s="164"/>
      <c r="O272" s="32"/>
      <c r="P272" s="164"/>
      <c r="Q272" s="33"/>
    </row>
    <row r="273" spans="1:17" s="26" customFormat="1" ht="23.6" customHeight="1" thickBot="1">
      <c r="A273" s="28"/>
      <c r="B273" s="28"/>
      <c r="C273" s="88" t="s">
        <v>422</v>
      </c>
      <c r="D273" s="156"/>
      <c r="E273" s="171">
        <f>SUM(E260:E272)</f>
        <v>0</v>
      </c>
      <c r="G273" s="171">
        <f>SUM(G260:G272)</f>
        <v>0</v>
      </c>
      <c r="I273" s="171">
        <f>SUM(I260:I272)</f>
        <v>0</v>
      </c>
      <c r="K273" s="171">
        <f>SUM(K260:K272)</f>
        <v>0</v>
      </c>
      <c r="M273" s="171">
        <f>SUM(M260:M272)</f>
        <v>0</v>
      </c>
      <c r="O273" s="34">
        <f>SUM(O260:O272)</f>
        <v>0</v>
      </c>
      <c r="Q273" s="171">
        <f t="shared" ref="Q273" si="9">SUM(Q260:Q272)</f>
        <v>0</v>
      </c>
    </row>
    <row r="274" spans="1:17" ht="23.6" customHeight="1">
      <c r="A274" s="35"/>
      <c r="B274" s="35"/>
    </row>
    <row r="275" spans="1:17" ht="23.6" customHeight="1">
      <c r="A275" s="72">
        <v>21</v>
      </c>
      <c r="B275" s="149"/>
      <c r="C275" s="84" t="s">
        <v>423</v>
      </c>
      <c r="D275" s="143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</row>
    <row r="276" spans="1:17" ht="23.6" customHeight="1">
      <c r="A276" s="37" t="s">
        <v>424</v>
      </c>
      <c r="B276" s="62"/>
      <c r="C276" s="85" t="s">
        <v>425</v>
      </c>
      <c r="D276" s="93"/>
      <c r="E276" s="30"/>
      <c r="G276" s="30"/>
      <c r="I276" s="30"/>
      <c r="K276" s="30"/>
      <c r="M276" s="30"/>
      <c r="O276" s="30"/>
      <c r="Q276" s="30"/>
    </row>
    <row r="277" spans="1:17" ht="23.6" customHeight="1">
      <c r="A277" s="38" t="s">
        <v>426</v>
      </c>
      <c r="B277" s="62"/>
      <c r="C277" s="90" t="s">
        <v>427</v>
      </c>
      <c r="D277" s="93"/>
      <c r="E277" s="30"/>
      <c r="G277" s="30"/>
      <c r="I277" s="30"/>
      <c r="K277" s="30"/>
      <c r="M277" s="30"/>
      <c r="O277" s="30"/>
      <c r="Q277" s="30"/>
    </row>
    <row r="278" spans="1:17" ht="23.6" customHeight="1">
      <c r="A278" s="38" t="s">
        <v>428</v>
      </c>
      <c r="B278" s="62"/>
      <c r="C278" s="90" t="s">
        <v>429</v>
      </c>
      <c r="D278" s="93"/>
      <c r="E278" s="30"/>
      <c r="G278" s="30"/>
      <c r="I278" s="30"/>
      <c r="K278" s="30"/>
      <c r="M278" s="30"/>
      <c r="O278" s="30"/>
      <c r="Q278" s="30"/>
    </row>
    <row r="279" spans="1:17" ht="23.6" customHeight="1">
      <c r="A279" s="38" t="s">
        <v>430</v>
      </c>
      <c r="B279" s="62"/>
      <c r="C279" s="90" t="s">
        <v>431</v>
      </c>
      <c r="D279" s="93"/>
      <c r="E279" s="30"/>
      <c r="G279" s="30"/>
      <c r="I279" s="30"/>
      <c r="K279" s="30"/>
      <c r="M279" s="30"/>
      <c r="O279" s="30"/>
      <c r="Q279" s="30"/>
    </row>
    <row r="280" spans="1:17" ht="23.6" customHeight="1">
      <c r="A280" s="38" t="s">
        <v>432</v>
      </c>
      <c r="B280" s="62"/>
      <c r="C280" s="90" t="s">
        <v>433</v>
      </c>
      <c r="D280" s="93"/>
      <c r="E280" s="30"/>
      <c r="G280" s="30"/>
      <c r="I280" s="30"/>
      <c r="K280" s="30"/>
      <c r="M280" s="30"/>
      <c r="O280" s="30"/>
      <c r="Q280" s="30"/>
    </row>
    <row r="281" spans="1:17" ht="23.6" customHeight="1">
      <c r="A281" s="38" t="s">
        <v>434</v>
      </c>
      <c r="B281" s="62"/>
      <c r="C281" s="90" t="s">
        <v>435</v>
      </c>
      <c r="D281" s="93"/>
      <c r="E281" s="30"/>
      <c r="G281" s="30"/>
      <c r="I281" s="30"/>
      <c r="K281" s="30"/>
      <c r="M281" s="30"/>
      <c r="O281" s="30"/>
      <c r="Q281" s="30"/>
    </row>
    <row r="282" spans="1:17" ht="23.6" customHeight="1">
      <c r="A282" s="37" t="s">
        <v>436</v>
      </c>
      <c r="B282" s="62"/>
      <c r="C282" s="85" t="s">
        <v>437</v>
      </c>
      <c r="D282" s="93"/>
      <c r="E282" s="30"/>
      <c r="G282" s="30"/>
      <c r="I282" s="30"/>
      <c r="K282" s="30"/>
      <c r="M282" s="30"/>
      <c r="O282" s="30"/>
      <c r="Q282" s="30"/>
    </row>
    <row r="283" spans="1:17" ht="23.6" customHeight="1">
      <c r="A283" s="38" t="s">
        <v>438</v>
      </c>
      <c r="B283" s="62"/>
      <c r="C283" s="90" t="s">
        <v>439</v>
      </c>
      <c r="D283" s="93"/>
      <c r="E283" s="30"/>
      <c r="G283" s="30"/>
      <c r="I283" s="30"/>
      <c r="K283" s="30"/>
      <c r="M283" s="30"/>
      <c r="O283" s="30"/>
      <c r="Q283" s="30"/>
    </row>
    <row r="284" spans="1:17" ht="23.6" customHeight="1">
      <c r="A284" s="38" t="s">
        <v>440</v>
      </c>
      <c r="B284" s="62"/>
      <c r="C284" s="90" t="s">
        <v>441</v>
      </c>
      <c r="D284" s="93"/>
      <c r="E284" s="30"/>
      <c r="G284" s="30"/>
      <c r="I284" s="30"/>
      <c r="K284" s="30"/>
      <c r="M284" s="30"/>
      <c r="O284" s="30"/>
      <c r="Q284" s="30"/>
    </row>
    <row r="285" spans="1:17" ht="23.6" customHeight="1">
      <c r="A285" s="38" t="s">
        <v>442</v>
      </c>
      <c r="B285" s="62"/>
      <c r="C285" s="90" t="s">
        <v>443</v>
      </c>
      <c r="D285" s="93"/>
      <c r="E285" s="30"/>
      <c r="G285" s="30"/>
      <c r="I285" s="30"/>
      <c r="K285" s="30"/>
      <c r="M285" s="30"/>
      <c r="O285" s="30"/>
      <c r="Q285" s="30"/>
    </row>
    <row r="286" spans="1:17" ht="23.6" customHeight="1">
      <c r="A286" s="38" t="s">
        <v>444</v>
      </c>
      <c r="B286" s="62"/>
      <c r="C286" s="90" t="s">
        <v>445</v>
      </c>
      <c r="D286" s="93"/>
      <c r="E286" s="30"/>
      <c r="G286" s="30"/>
      <c r="I286" s="30"/>
      <c r="K286" s="30"/>
      <c r="M286" s="30"/>
      <c r="O286" s="30"/>
      <c r="Q286" s="30"/>
    </row>
    <row r="287" spans="1:17" ht="23.6" customHeight="1">
      <c r="A287" s="37" t="s">
        <v>446</v>
      </c>
      <c r="B287" s="62"/>
      <c r="C287" s="85" t="s">
        <v>447</v>
      </c>
      <c r="D287" s="93"/>
      <c r="E287" s="30"/>
      <c r="G287" s="30"/>
      <c r="I287" s="30"/>
      <c r="K287" s="30"/>
      <c r="M287" s="30"/>
      <c r="O287" s="30"/>
      <c r="Q287" s="30"/>
    </row>
    <row r="288" spans="1:17" ht="23.6" customHeight="1">
      <c r="A288" s="38" t="s">
        <v>448</v>
      </c>
      <c r="B288" s="62"/>
      <c r="C288" s="90" t="s">
        <v>449</v>
      </c>
      <c r="D288" s="93"/>
      <c r="E288" s="30"/>
      <c r="G288" s="30"/>
      <c r="I288" s="30"/>
      <c r="K288" s="30"/>
      <c r="M288" s="30"/>
      <c r="O288" s="30"/>
      <c r="Q288" s="30"/>
    </row>
    <row r="289" spans="1:17" ht="23.6" customHeight="1">
      <c r="A289" s="38" t="s">
        <v>450</v>
      </c>
      <c r="B289" s="62"/>
      <c r="C289" s="90" t="s">
        <v>451</v>
      </c>
      <c r="D289" s="93"/>
      <c r="E289" s="30"/>
      <c r="G289" s="30"/>
      <c r="I289" s="30"/>
      <c r="K289" s="30"/>
      <c r="M289" s="30"/>
      <c r="O289" s="30"/>
      <c r="Q289" s="30"/>
    </row>
    <row r="290" spans="1:17" ht="23.6" customHeight="1">
      <c r="A290" s="38" t="s">
        <v>452</v>
      </c>
      <c r="B290" s="62"/>
      <c r="C290" s="90" t="s">
        <v>453</v>
      </c>
      <c r="D290" s="93"/>
      <c r="E290" s="30"/>
      <c r="G290" s="30"/>
      <c r="I290" s="30"/>
      <c r="K290" s="30"/>
      <c r="M290" s="30"/>
      <c r="O290" s="30"/>
      <c r="Q290" s="30"/>
    </row>
    <row r="291" spans="1:17" ht="23.6" customHeight="1">
      <c r="A291" s="37" t="s">
        <v>454</v>
      </c>
      <c r="B291" s="62"/>
      <c r="C291" s="85" t="s">
        <v>455</v>
      </c>
      <c r="D291" s="93"/>
      <c r="E291" s="30"/>
      <c r="G291" s="30"/>
      <c r="I291" s="30"/>
      <c r="K291" s="30"/>
      <c r="M291" s="30"/>
      <c r="O291" s="30"/>
      <c r="Q291" s="30"/>
    </row>
    <row r="292" spans="1:17" ht="23.6" customHeight="1">
      <c r="A292" s="37" t="s">
        <v>456</v>
      </c>
      <c r="B292" s="62"/>
      <c r="C292" s="85" t="s">
        <v>457</v>
      </c>
      <c r="D292" s="93"/>
      <c r="E292" s="30"/>
      <c r="G292" s="30"/>
      <c r="I292" s="30"/>
      <c r="K292" s="30"/>
      <c r="M292" s="30"/>
      <c r="O292" s="30"/>
      <c r="Q292" s="30"/>
    </row>
    <row r="293" spans="1:17" ht="23.6" customHeight="1">
      <c r="A293" s="38" t="s">
        <v>458</v>
      </c>
      <c r="B293" s="62"/>
      <c r="C293" s="90" t="s">
        <v>459</v>
      </c>
      <c r="D293" s="93"/>
      <c r="E293" s="30"/>
      <c r="G293" s="30"/>
      <c r="I293" s="30"/>
      <c r="K293" s="30"/>
      <c r="M293" s="30"/>
      <c r="O293" s="30"/>
      <c r="Q293" s="30"/>
    </row>
    <row r="294" spans="1:17" ht="23.6" customHeight="1">
      <c r="A294" s="38" t="s">
        <v>460</v>
      </c>
      <c r="B294" s="62"/>
      <c r="C294" s="90" t="s">
        <v>461</v>
      </c>
      <c r="D294" s="93"/>
      <c r="E294" s="30"/>
      <c r="G294" s="30"/>
      <c r="I294" s="30"/>
      <c r="K294" s="30"/>
      <c r="M294" s="30"/>
      <c r="O294" s="30"/>
      <c r="Q294" s="30"/>
    </row>
    <row r="295" spans="1:17" ht="23.6" customHeight="1">
      <c r="A295" s="37" t="s">
        <v>462</v>
      </c>
      <c r="B295" s="62"/>
      <c r="C295" s="85" t="s">
        <v>463</v>
      </c>
      <c r="D295" s="93"/>
      <c r="E295" s="30"/>
      <c r="G295" s="30"/>
      <c r="I295" s="30"/>
      <c r="K295" s="30"/>
      <c r="M295" s="30"/>
      <c r="O295" s="30"/>
      <c r="Q295" s="30"/>
    </row>
    <row r="296" spans="1:17" ht="23.6" customHeight="1">
      <c r="A296" s="37" t="s">
        <v>464</v>
      </c>
      <c r="B296" s="62"/>
      <c r="C296" s="85" t="s">
        <v>98</v>
      </c>
      <c r="D296" s="93"/>
      <c r="E296" s="30"/>
      <c r="G296" s="30"/>
      <c r="I296" s="30"/>
      <c r="K296" s="30"/>
      <c r="M296" s="30"/>
      <c r="O296" s="30"/>
      <c r="Q296" s="30"/>
    </row>
    <row r="297" spans="1:17" ht="23.6" customHeight="1">
      <c r="A297" s="37" t="s">
        <v>465</v>
      </c>
      <c r="B297" s="62"/>
      <c r="C297" s="98" t="s">
        <v>145</v>
      </c>
      <c r="D297" s="146"/>
      <c r="E297" s="30"/>
      <c r="G297" s="30"/>
      <c r="I297" s="30"/>
      <c r="K297" s="30"/>
      <c r="M297" s="30"/>
      <c r="O297" s="30"/>
      <c r="Q297" s="30"/>
    </row>
    <row r="298" spans="1:17" ht="23.6" customHeight="1">
      <c r="A298" s="37" t="s">
        <v>466</v>
      </c>
      <c r="B298" s="62"/>
      <c r="C298" s="85" t="s">
        <v>73</v>
      </c>
      <c r="D298" s="93"/>
      <c r="E298" s="30"/>
      <c r="G298" s="30"/>
      <c r="I298" s="30"/>
      <c r="K298" s="30"/>
      <c r="M298" s="30"/>
      <c r="O298" s="30"/>
      <c r="Q298" s="30"/>
    </row>
    <row r="299" spans="1:17" ht="6.75" customHeight="1" thickBot="1">
      <c r="A299" s="73"/>
      <c r="B299" s="150"/>
      <c r="C299" s="87"/>
      <c r="D299" s="155"/>
      <c r="E299" s="32"/>
      <c r="F299" s="164"/>
      <c r="G299" s="32"/>
      <c r="H299" s="164"/>
      <c r="I299" s="32"/>
      <c r="J299" s="164"/>
      <c r="K299" s="32"/>
      <c r="L299" s="164"/>
      <c r="M299" s="32"/>
      <c r="N299" s="164"/>
      <c r="O299" s="32"/>
      <c r="P299" s="164"/>
      <c r="Q299" s="33"/>
    </row>
    <row r="300" spans="1:17" s="26" customFormat="1" ht="23.6" customHeight="1" thickBot="1">
      <c r="A300" s="28"/>
      <c r="B300" s="28"/>
      <c r="C300" s="88" t="s">
        <v>467</v>
      </c>
      <c r="D300" s="156"/>
      <c r="E300" s="171">
        <f>SUM(E276:E299)</f>
        <v>0</v>
      </c>
      <c r="G300" s="171">
        <f>SUM(G276:G299)</f>
        <v>0</v>
      </c>
      <c r="I300" s="171">
        <f>SUM(I276:I299)</f>
        <v>0</v>
      </c>
      <c r="K300" s="171">
        <f>SUM(K276:K299)</f>
        <v>0</v>
      </c>
      <c r="M300" s="171">
        <f>SUM(M276:M299)</f>
        <v>0</v>
      </c>
      <c r="O300" s="34">
        <f>SUM(O276:O299)</f>
        <v>0</v>
      </c>
      <c r="Q300" s="171">
        <f>SUM(Q276:Q299)</f>
        <v>0</v>
      </c>
    </row>
    <row r="301" spans="1:17" ht="23.6" customHeight="1">
      <c r="A301" s="35"/>
      <c r="B301" s="35"/>
    </row>
    <row r="302" spans="1:17" ht="23.6" customHeight="1">
      <c r="A302" s="72">
        <v>22</v>
      </c>
      <c r="B302" s="149"/>
      <c r="C302" s="84" t="s">
        <v>468</v>
      </c>
      <c r="D302" s="143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</row>
    <row r="303" spans="1:17" ht="23.6" customHeight="1">
      <c r="A303" s="37" t="s">
        <v>469</v>
      </c>
      <c r="B303" s="62"/>
      <c r="C303" s="85" t="s">
        <v>470</v>
      </c>
      <c r="D303" s="93"/>
      <c r="E303" s="30"/>
      <c r="G303" s="30"/>
      <c r="I303" s="30"/>
      <c r="K303" s="30"/>
      <c r="M303" s="30"/>
      <c r="O303" s="30"/>
      <c r="Q303" s="30"/>
    </row>
    <row r="304" spans="1:17" ht="23.6" customHeight="1">
      <c r="A304" s="37" t="s">
        <v>471</v>
      </c>
      <c r="B304" s="62"/>
      <c r="C304" s="85" t="s">
        <v>472</v>
      </c>
      <c r="D304" s="93"/>
      <c r="E304" s="30"/>
      <c r="G304" s="30"/>
      <c r="I304" s="30"/>
      <c r="K304" s="30"/>
      <c r="M304" s="30"/>
      <c r="O304" s="30"/>
      <c r="Q304" s="30"/>
    </row>
    <row r="305" spans="1:17" ht="23.6" customHeight="1">
      <c r="A305" s="37" t="s">
        <v>473</v>
      </c>
      <c r="B305" s="62"/>
      <c r="C305" s="85" t="s">
        <v>474</v>
      </c>
      <c r="D305" s="93"/>
      <c r="E305" s="30"/>
      <c r="G305" s="30"/>
      <c r="I305" s="30"/>
      <c r="K305" s="30"/>
      <c r="M305" s="30"/>
      <c r="O305" s="30"/>
      <c r="Q305" s="30"/>
    </row>
    <row r="306" spans="1:17" ht="23.6" customHeight="1">
      <c r="A306" s="37" t="s">
        <v>475</v>
      </c>
      <c r="B306" s="62"/>
      <c r="C306" s="92" t="s">
        <v>1609</v>
      </c>
      <c r="D306" s="93"/>
      <c r="E306" s="30"/>
      <c r="G306" s="30"/>
      <c r="I306" s="30"/>
      <c r="K306" s="30"/>
      <c r="M306" s="30"/>
      <c r="O306" s="30"/>
      <c r="Q306" s="30"/>
    </row>
    <row r="307" spans="1:17" ht="23.6" customHeight="1">
      <c r="A307" s="37" t="s">
        <v>476</v>
      </c>
      <c r="B307" s="62"/>
      <c r="C307" s="85" t="s">
        <v>477</v>
      </c>
      <c r="D307" s="93"/>
      <c r="E307" s="30"/>
      <c r="G307" s="30"/>
      <c r="I307" s="30"/>
      <c r="K307" s="30"/>
      <c r="M307" s="30"/>
      <c r="O307" s="30"/>
      <c r="Q307" s="30"/>
    </row>
    <row r="308" spans="1:17" ht="23.6" customHeight="1">
      <c r="A308" s="37" t="s">
        <v>478</v>
      </c>
      <c r="B308" s="62"/>
      <c r="C308" s="85" t="s">
        <v>479</v>
      </c>
      <c r="D308" s="93"/>
      <c r="E308" s="30"/>
      <c r="G308" s="30"/>
      <c r="I308" s="30"/>
      <c r="K308" s="30"/>
      <c r="M308" s="30"/>
      <c r="O308" s="30"/>
      <c r="Q308" s="30"/>
    </row>
    <row r="309" spans="1:17" ht="23.6" customHeight="1">
      <c r="A309" s="37" t="s">
        <v>480</v>
      </c>
      <c r="B309" s="62"/>
      <c r="C309" s="85" t="s">
        <v>481</v>
      </c>
      <c r="D309" s="93"/>
      <c r="E309" s="30"/>
      <c r="G309" s="30"/>
      <c r="I309" s="30"/>
      <c r="K309" s="30"/>
      <c r="M309" s="30"/>
      <c r="O309" s="30"/>
      <c r="Q309" s="30"/>
    </row>
    <row r="310" spans="1:17" ht="23.6" customHeight="1">
      <c r="A310" s="37" t="s">
        <v>482</v>
      </c>
      <c r="B310" s="62"/>
      <c r="C310" s="85" t="s">
        <v>1498</v>
      </c>
      <c r="D310" s="93"/>
      <c r="E310" s="30"/>
      <c r="G310" s="30"/>
      <c r="I310" s="30"/>
      <c r="K310" s="30"/>
      <c r="M310" s="30"/>
      <c r="O310" s="30"/>
      <c r="Q310" s="30"/>
    </row>
    <row r="311" spans="1:17" ht="23.6" customHeight="1">
      <c r="A311" s="37" t="s">
        <v>483</v>
      </c>
      <c r="B311" s="62"/>
      <c r="C311" s="85" t="s">
        <v>484</v>
      </c>
      <c r="D311" s="93"/>
      <c r="E311" s="30"/>
      <c r="G311" s="30"/>
      <c r="I311" s="30"/>
      <c r="K311" s="30"/>
      <c r="M311" s="30"/>
      <c r="O311" s="30"/>
      <c r="Q311" s="30"/>
    </row>
    <row r="312" spans="1:17" ht="23.6" customHeight="1">
      <c r="A312" s="37" t="s">
        <v>485</v>
      </c>
      <c r="B312" s="62"/>
      <c r="C312" s="85" t="s">
        <v>486</v>
      </c>
      <c r="D312" s="93"/>
      <c r="E312" s="30"/>
      <c r="G312" s="30"/>
      <c r="I312" s="30"/>
      <c r="K312" s="30"/>
      <c r="M312" s="30"/>
      <c r="O312" s="30"/>
      <c r="Q312" s="30"/>
    </row>
    <row r="313" spans="1:17" ht="23.6" customHeight="1">
      <c r="A313" s="37" t="s">
        <v>487</v>
      </c>
      <c r="B313" s="62"/>
      <c r="C313" s="85" t="s">
        <v>488</v>
      </c>
      <c r="D313" s="93"/>
      <c r="E313" s="30"/>
      <c r="G313" s="30"/>
      <c r="I313" s="30"/>
      <c r="K313" s="30"/>
      <c r="M313" s="30"/>
      <c r="O313" s="30"/>
      <c r="Q313" s="30"/>
    </row>
    <row r="314" spans="1:17" ht="23.6" customHeight="1">
      <c r="A314" s="37" t="s">
        <v>464</v>
      </c>
      <c r="B314" s="62"/>
      <c r="C314" s="85" t="s">
        <v>98</v>
      </c>
      <c r="D314" s="93"/>
      <c r="E314" s="30"/>
      <c r="G314" s="30"/>
      <c r="I314" s="30"/>
      <c r="K314" s="30"/>
      <c r="M314" s="30"/>
      <c r="O314" s="30"/>
      <c r="Q314" s="30"/>
    </row>
    <row r="315" spans="1:17" ht="23.6" customHeight="1">
      <c r="A315" s="37" t="s">
        <v>489</v>
      </c>
      <c r="B315" s="62"/>
      <c r="C315" s="98" t="s">
        <v>145</v>
      </c>
      <c r="D315" s="146"/>
      <c r="E315" s="30"/>
      <c r="G315" s="30"/>
      <c r="I315" s="30"/>
      <c r="K315" s="30"/>
      <c r="M315" s="30"/>
      <c r="O315" s="30"/>
      <c r="Q315" s="30"/>
    </row>
    <row r="316" spans="1:17" ht="23.6" customHeight="1">
      <c r="A316" s="37" t="s">
        <v>490</v>
      </c>
      <c r="B316" s="62"/>
      <c r="C316" s="85" t="s">
        <v>73</v>
      </c>
      <c r="D316" s="93"/>
      <c r="E316" s="30"/>
      <c r="G316" s="30"/>
      <c r="I316" s="30"/>
      <c r="K316" s="30"/>
      <c r="M316" s="30"/>
      <c r="O316" s="30"/>
      <c r="Q316" s="30"/>
    </row>
    <row r="317" spans="1:17" ht="6.75" customHeight="1" thickBot="1">
      <c r="A317" s="73"/>
      <c r="B317" s="150"/>
      <c r="C317" s="87"/>
      <c r="D317" s="155"/>
      <c r="E317" s="32"/>
      <c r="F317" s="164"/>
      <c r="G317" s="32"/>
      <c r="H317" s="164"/>
      <c r="I317" s="32"/>
      <c r="J317" s="164"/>
      <c r="K317" s="32"/>
      <c r="L317" s="164"/>
      <c r="M317" s="32"/>
      <c r="N317" s="164"/>
      <c r="O317" s="32"/>
      <c r="P317" s="164"/>
      <c r="Q317" s="33"/>
    </row>
    <row r="318" spans="1:17" s="26" customFormat="1" ht="23.6" customHeight="1" thickBot="1">
      <c r="A318" s="28"/>
      <c r="B318" s="28"/>
      <c r="C318" s="88" t="s">
        <v>491</v>
      </c>
      <c r="D318" s="156"/>
      <c r="E318" s="171">
        <f>SUM(E303:E317)</f>
        <v>0</v>
      </c>
      <c r="G318" s="171">
        <f>SUM(G303:G317)</f>
        <v>0</v>
      </c>
      <c r="I318" s="171">
        <f t="shared" ref="I318:K318" si="10">SUM(I303:I317)</f>
        <v>0</v>
      </c>
      <c r="K318" s="171">
        <f t="shared" si="10"/>
        <v>0</v>
      </c>
      <c r="M318" s="171">
        <f t="shared" ref="M318" si="11">SUM(M303:M317)</f>
        <v>0</v>
      </c>
      <c r="O318" s="34">
        <f t="shared" ref="O318" si="12">SUM(O303:O317)</f>
        <v>0</v>
      </c>
      <c r="Q318" s="171">
        <f t="shared" ref="Q318" si="13">SUM(Q303:Q317)</f>
        <v>0</v>
      </c>
    </row>
    <row r="319" spans="1:17" ht="23.6" customHeight="1">
      <c r="A319" s="35"/>
      <c r="B319" s="35"/>
    </row>
    <row r="320" spans="1:17" ht="23.6" customHeight="1">
      <c r="A320" s="72">
        <v>23</v>
      </c>
      <c r="B320" s="149"/>
      <c r="C320" s="84" t="s">
        <v>492</v>
      </c>
      <c r="D320" s="143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</row>
    <row r="321" spans="1:17" ht="23.6" customHeight="1">
      <c r="A321" s="37" t="s">
        <v>493</v>
      </c>
      <c r="B321" s="62"/>
      <c r="C321" s="85" t="s">
        <v>494</v>
      </c>
      <c r="D321" s="93"/>
      <c r="E321" s="30"/>
      <c r="G321" s="30"/>
      <c r="I321" s="30"/>
      <c r="K321" s="30"/>
      <c r="M321" s="30"/>
      <c r="O321" s="30"/>
      <c r="Q321" s="30"/>
    </row>
    <row r="322" spans="1:17" ht="23.6" customHeight="1">
      <c r="A322" s="37" t="s">
        <v>495</v>
      </c>
      <c r="B322" s="62"/>
      <c r="C322" s="85" t="s">
        <v>496</v>
      </c>
      <c r="D322" s="93"/>
      <c r="E322" s="30"/>
      <c r="G322" s="30"/>
      <c r="I322" s="30"/>
      <c r="K322" s="30"/>
      <c r="M322" s="30"/>
      <c r="O322" s="30"/>
      <c r="Q322" s="30"/>
    </row>
    <row r="323" spans="1:17" ht="23.6" customHeight="1">
      <c r="A323" s="37" t="s">
        <v>497</v>
      </c>
      <c r="B323" s="62"/>
      <c r="C323" s="85" t="s">
        <v>437</v>
      </c>
      <c r="D323" s="93"/>
      <c r="E323" s="30"/>
      <c r="G323" s="30"/>
      <c r="I323" s="30"/>
      <c r="K323" s="30"/>
      <c r="M323" s="30"/>
      <c r="O323" s="30"/>
      <c r="Q323" s="30"/>
    </row>
    <row r="324" spans="1:17" ht="23.6" customHeight="1">
      <c r="A324" s="37" t="s">
        <v>498</v>
      </c>
      <c r="B324" s="62"/>
      <c r="C324" s="85" t="s">
        <v>499</v>
      </c>
      <c r="D324" s="93"/>
      <c r="E324" s="30"/>
      <c r="G324" s="30"/>
      <c r="I324" s="30"/>
      <c r="K324" s="30"/>
      <c r="M324" s="30"/>
      <c r="O324" s="30"/>
      <c r="Q324" s="30"/>
    </row>
    <row r="325" spans="1:17" ht="23.6" customHeight="1">
      <c r="A325" s="37" t="s">
        <v>500</v>
      </c>
      <c r="B325" s="62"/>
      <c r="C325" s="85" t="s">
        <v>501</v>
      </c>
      <c r="D325" s="93"/>
      <c r="E325" s="30"/>
      <c r="G325" s="30"/>
      <c r="I325" s="30"/>
      <c r="K325" s="30"/>
      <c r="M325" s="30"/>
      <c r="O325" s="30"/>
      <c r="Q325" s="30"/>
    </row>
    <row r="326" spans="1:17" ht="23.6" customHeight="1">
      <c r="A326" s="37" t="s">
        <v>502</v>
      </c>
      <c r="B326" s="62"/>
      <c r="C326" s="85" t="s">
        <v>503</v>
      </c>
      <c r="D326" s="93"/>
      <c r="E326" s="30"/>
      <c r="G326" s="30"/>
      <c r="I326" s="30"/>
      <c r="K326" s="30"/>
      <c r="M326" s="30"/>
      <c r="O326" s="30"/>
      <c r="Q326" s="30"/>
    </row>
    <row r="327" spans="1:17" ht="23.6" customHeight="1">
      <c r="A327" s="37" t="s">
        <v>504</v>
      </c>
      <c r="B327" s="62"/>
      <c r="C327" s="85" t="s">
        <v>98</v>
      </c>
      <c r="D327" s="93"/>
      <c r="E327" s="30"/>
      <c r="G327" s="30"/>
      <c r="I327" s="30"/>
      <c r="K327" s="30"/>
      <c r="M327" s="30"/>
      <c r="O327" s="30"/>
      <c r="Q327" s="30"/>
    </row>
    <row r="328" spans="1:17" ht="23.6" customHeight="1">
      <c r="A328" s="37" t="s">
        <v>505</v>
      </c>
      <c r="B328" s="62"/>
      <c r="C328" s="98" t="s">
        <v>145</v>
      </c>
      <c r="D328" s="146"/>
      <c r="E328" s="30"/>
      <c r="G328" s="30"/>
      <c r="I328" s="30"/>
      <c r="K328" s="30"/>
      <c r="M328" s="30"/>
      <c r="O328" s="30"/>
      <c r="Q328" s="30"/>
    </row>
    <row r="329" spans="1:17" ht="23.6" customHeight="1">
      <c r="A329" s="37" t="s">
        <v>506</v>
      </c>
      <c r="B329" s="62"/>
      <c r="C329" s="85" t="s">
        <v>73</v>
      </c>
      <c r="D329" s="93"/>
      <c r="E329" s="30"/>
      <c r="G329" s="30"/>
      <c r="I329" s="30"/>
      <c r="K329" s="30"/>
      <c r="M329" s="30"/>
      <c r="O329" s="30"/>
      <c r="Q329" s="30"/>
    </row>
    <row r="330" spans="1:17" ht="6.75" customHeight="1" thickBot="1">
      <c r="A330" s="73"/>
      <c r="B330" s="150"/>
      <c r="C330" s="87"/>
      <c r="D330" s="155"/>
      <c r="E330" s="32"/>
      <c r="F330" s="164"/>
      <c r="G330" s="32"/>
      <c r="H330" s="164"/>
      <c r="I330" s="32"/>
      <c r="J330" s="164"/>
      <c r="K330" s="32"/>
      <c r="L330" s="164"/>
      <c r="M330" s="32"/>
      <c r="N330" s="164"/>
      <c r="O330" s="32"/>
      <c r="P330" s="164"/>
      <c r="Q330" s="33"/>
    </row>
    <row r="331" spans="1:17" s="26" customFormat="1" ht="23.6" customHeight="1" thickBot="1">
      <c r="A331" s="28"/>
      <c r="B331" s="28"/>
      <c r="C331" s="88" t="s">
        <v>507</v>
      </c>
      <c r="D331" s="156"/>
      <c r="E331" s="171">
        <f>SUM(E321:E330)</f>
        <v>0</v>
      </c>
      <c r="G331" s="171">
        <f>SUM(G321:G330)</f>
        <v>0</v>
      </c>
      <c r="I331" s="171">
        <f>SUM(I321:I330)</f>
        <v>0</v>
      </c>
      <c r="K331" s="171">
        <f>SUM(K321:K330)</f>
        <v>0</v>
      </c>
      <c r="M331" s="171">
        <f>SUM(M321:M330)</f>
        <v>0</v>
      </c>
      <c r="O331" s="34">
        <f>SUM(O321:O330)</f>
        <v>0</v>
      </c>
      <c r="Q331" s="171">
        <f t="shared" ref="Q331" si="14">SUM(Q321:Q330)</f>
        <v>0</v>
      </c>
    </row>
    <row r="332" spans="1:17" ht="23.6" customHeight="1">
      <c r="A332" s="35"/>
      <c r="B332" s="35"/>
    </row>
    <row r="333" spans="1:17" ht="23.6" customHeight="1">
      <c r="A333" s="72">
        <v>24</v>
      </c>
      <c r="B333" s="149"/>
      <c r="C333" s="84" t="s">
        <v>1591</v>
      </c>
      <c r="D333" s="143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</row>
    <row r="334" spans="1:17" ht="23.6" customHeight="1">
      <c r="A334" s="37" t="s">
        <v>508</v>
      </c>
      <c r="B334" s="62"/>
      <c r="C334" s="85" t="s">
        <v>509</v>
      </c>
      <c r="D334" s="93"/>
      <c r="E334" s="30"/>
      <c r="G334" s="30"/>
      <c r="I334" s="30"/>
      <c r="K334" s="30"/>
      <c r="M334" s="30"/>
      <c r="O334" s="30"/>
      <c r="Q334" s="30"/>
    </row>
    <row r="335" spans="1:17" ht="23.6" customHeight="1">
      <c r="A335" s="37" t="s">
        <v>510</v>
      </c>
      <c r="B335" s="62"/>
      <c r="C335" s="85" t="s">
        <v>511</v>
      </c>
      <c r="D335" s="93"/>
      <c r="E335" s="30"/>
      <c r="G335" s="30"/>
      <c r="I335" s="30"/>
      <c r="K335" s="30"/>
      <c r="M335" s="30"/>
      <c r="O335" s="30"/>
      <c r="Q335" s="30"/>
    </row>
    <row r="336" spans="1:17" ht="23.6" customHeight="1">
      <c r="A336" s="37" t="s">
        <v>512</v>
      </c>
      <c r="B336" s="62"/>
      <c r="C336" s="92" t="s">
        <v>513</v>
      </c>
      <c r="D336" s="120"/>
      <c r="E336" s="30"/>
      <c r="G336" s="30"/>
      <c r="I336" s="30"/>
      <c r="K336" s="30"/>
      <c r="M336" s="30"/>
      <c r="O336" s="30"/>
      <c r="Q336" s="30"/>
    </row>
    <row r="337" spans="1:17" ht="23.6" customHeight="1">
      <c r="A337" s="37" t="s">
        <v>514</v>
      </c>
      <c r="B337" s="62"/>
      <c r="C337" s="85" t="s">
        <v>455</v>
      </c>
      <c r="D337" s="93"/>
      <c r="E337" s="30"/>
      <c r="G337" s="30"/>
      <c r="I337" s="30"/>
      <c r="K337" s="30"/>
      <c r="M337" s="30"/>
      <c r="O337" s="30"/>
      <c r="Q337" s="30"/>
    </row>
    <row r="338" spans="1:17" ht="23.6" customHeight="1">
      <c r="A338" s="37" t="s">
        <v>515</v>
      </c>
      <c r="B338" s="62"/>
      <c r="C338" s="85" t="s">
        <v>445</v>
      </c>
      <c r="D338" s="93"/>
      <c r="E338" s="30"/>
      <c r="G338" s="30"/>
      <c r="I338" s="30"/>
      <c r="K338" s="30"/>
      <c r="M338" s="30"/>
      <c r="O338" s="30"/>
      <c r="Q338" s="30"/>
    </row>
    <row r="339" spans="1:17" ht="23.6" customHeight="1">
      <c r="A339" s="37" t="s">
        <v>516</v>
      </c>
      <c r="B339" s="62"/>
      <c r="C339" s="85" t="s">
        <v>517</v>
      </c>
      <c r="D339" s="93"/>
      <c r="E339" s="30"/>
      <c r="G339" s="30"/>
      <c r="I339" s="30"/>
      <c r="K339" s="30"/>
      <c r="M339" s="30"/>
      <c r="O339" s="30"/>
      <c r="Q339" s="30"/>
    </row>
    <row r="340" spans="1:17" ht="23.6" customHeight="1">
      <c r="A340" s="37" t="s">
        <v>518</v>
      </c>
      <c r="B340" s="62"/>
      <c r="C340" s="85" t="s">
        <v>1571</v>
      </c>
      <c r="D340" s="93"/>
      <c r="E340" s="30"/>
      <c r="G340" s="30"/>
      <c r="I340" s="30"/>
      <c r="K340" s="30"/>
      <c r="M340" s="30"/>
      <c r="O340" s="30"/>
      <c r="Q340" s="30"/>
    </row>
    <row r="341" spans="1:17" ht="23.6" customHeight="1">
      <c r="A341" s="37" t="s">
        <v>519</v>
      </c>
      <c r="B341" s="62"/>
      <c r="C341" s="85" t="s">
        <v>330</v>
      </c>
      <c r="D341" s="93"/>
      <c r="E341" s="30"/>
      <c r="G341" s="30"/>
      <c r="I341" s="30"/>
      <c r="K341" s="30"/>
      <c r="M341" s="30"/>
      <c r="O341" s="30"/>
      <c r="Q341" s="30"/>
    </row>
    <row r="342" spans="1:17" ht="23.6" customHeight="1">
      <c r="A342" s="37" t="s">
        <v>520</v>
      </c>
      <c r="B342" s="62"/>
      <c r="C342" s="90" t="s">
        <v>459</v>
      </c>
      <c r="D342" s="93"/>
      <c r="E342" s="30"/>
      <c r="G342" s="30"/>
      <c r="I342" s="30"/>
      <c r="K342" s="30"/>
      <c r="M342" s="30"/>
      <c r="O342" s="30"/>
      <c r="Q342" s="30"/>
    </row>
    <row r="343" spans="1:17" ht="23.6" customHeight="1">
      <c r="A343" s="37" t="s">
        <v>521</v>
      </c>
      <c r="B343" s="62"/>
      <c r="C343" s="85" t="s">
        <v>98</v>
      </c>
      <c r="D343" s="93"/>
      <c r="E343" s="30"/>
      <c r="G343" s="30"/>
      <c r="I343" s="30"/>
      <c r="K343" s="30"/>
      <c r="M343" s="30"/>
      <c r="O343" s="30"/>
      <c r="Q343" s="30"/>
    </row>
    <row r="344" spans="1:17" ht="23.6" customHeight="1">
      <c r="A344" s="37" t="s">
        <v>522</v>
      </c>
      <c r="B344" s="62"/>
      <c r="C344" s="98" t="s">
        <v>145</v>
      </c>
      <c r="D344" s="146"/>
      <c r="E344" s="30"/>
      <c r="G344" s="30"/>
      <c r="I344" s="30"/>
      <c r="K344" s="30"/>
      <c r="M344" s="30"/>
      <c r="O344" s="30"/>
      <c r="Q344" s="30"/>
    </row>
    <row r="345" spans="1:17" ht="23.6" customHeight="1">
      <c r="A345" s="37" t="s">
        <v>523</v>
      </c>
      <c r="B345" s="62"/>
      <c r="C345" s="85" t="s">
        <v>73</v>
      </c>
      <c r="D345" s="93"/>
      <c r="E345" s="30"/>
      <c r="G345" s="30"/>
      <c r="I345" s="30"/>
      <c r="K345" s="30"/>
      <c r="M345" s="30"/>
      <c r="O345" s="30"/>
      <c r="Q345" s="30"/>
    </row>
    <row r="346" spans="1:17" ht="6.75" customHeight="1" thickBot="1">
      <c r="A346" s="73"/>
      <c r="B346" s="150"/>
      <c r="C346" s="87"/>
      <c r="D346" s="155"/>
      <c r="E346" s="32"/>
      <c r="F346" s="164"/>
      <c r="G346" s="32"/>
      <c r="H346" s="164"/>
      <c r="I346" s="32"/>
      <c r="J346" s="164"/>
      <c r="K346" s="32"/>
      <c r="L346" s="164"/>
      <c r="M346" s="32"/>
      <c r="N346" s="164"/>
      <c r="O346" s="32"/>
      <c r="P346" s="164"/>
      <c r="Q346" s="33"/>
    </row>
    <row r="347" spans="1:17" s="26" customFormat="1" ht="23.6" customHeight="1" thickBot="1">
      <c r="A347" s="28"/>
      <c r="B347" s="28"/>
      <c r="C347" s="88" t="s">
        <v>524</v>
      </c>
      <c r="D347" s="156"/>
      <c r="E347" s="171">
        <f>SUM(E334:E346)</f>
        <v>0</v>
      </c>
      <c r="G347" s="171">
        <f>SUM(G334:G346)</f>
        <v>0</v>
      </c>
      <c r="I347" s="171">
        <f>SUM(I334:I346)</f>
        <v>0</v>
      </c>
      <c r="K347" s="171">
        <f>SUM(K334:K346)</f>
        <v>0</v>
      </c>
      <c r="M347" s="171">
        <f>SUM(M334:M346)</f>
        <v>0</v>
      </c>
      <c r="O347" s="34">
        <f>SUM(O334:O346)</f>
        <v>0</v>
      </c>
      <c r="Q347" s="171">
        <f t="shared" ref="Q347" si="15">SUM(Q334:Q346)</f>
        <v>0</v>
      </c>
    </row>
    <row r="348" spans="1:17" ht="23.6" customHeight="1">
      <c r="A348" s="35"/>
      <c r="B348" s="35"/>
    </row>
    <row r="349" spans="1:17" ht="23.6" customHeight="1">
      <c r="A349" s="72">
        <v>25</v>
      </c>
      <c r="B349" s="149"/>
      <c r="C349" s="84" t="s">
        <v>525</v>
      </c>
      <c r="D349" s="143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</row>
    <row r="350" spans="1:17" ht="23.6" customHeight="1">
      <c r="A350" s="37" t="s">
        <v>526</v>
      </c>
      <c r="B350" s="62"/>
      <c r="C350" s="85" t="s">
        <v>439</v>
      </c>
      <c r="D350" s="93"/>
      <c r="E350" s="30"/>
      <c r="G350" s="30"/>
      <c r="I350" s="30"/>
      <c r="K350" s="30"/>
      <c r="M350" s="30"/>
      <c r="O350" s="30"/>
      <c r="Q350" s="30"/>
    </row>
    <row r="351" spans="1:17" ht="23.6" customHeight="1">
      <c r="A351" s="37" t="s">
        <v>527</v>
      </c>
      <c r="B351" s="62"/>
      <c r="C351" s="85" t="s">
        <v>441</v>
      </c>
      <c r="D351" s="93"/>
      <c r="E351" s="30"/>
      <c r="G351" s="30"/>
      <c r="I351" s="30"/>
      <c r="K351" s="30"/>
      <c r="M351" s="30"/>
      <c r="O351" s="30"/>
      <c r="Q351" s="30"/>
    </row>
    <row r="352" spans="1:17" ht="23.6" customHeight="1">
      <c r="A352" s="37" t="s">
        <v>528</v>
      </c>
      <c r="B352" s="62"/>
      <c r="C352" s="85" t="s">
        <v>529</v>
      </c>
      <c r="D352" s="93"/>
      <c r="E352" s="30"/>
      <c r="G352" s="30"/>
      <c r="I352" s="30"/>
      <c r="K352" s="30"/>
      <c r="M352" s="30"/>
      <c r="O352" s="30"/>
      <c r="Q352" s="30"/>
    </row>
    <row r="353" spans="1:17" ht="23.6" customHeight="1">
      <c r="A353" s="37" t="s">
        <v>530</v>
      </c>
      <c r="B353" s="62"/>
      <c r="C353" s="85" t="s">
        <v>531</v>
      </c>
      <c r="D353" s="93"/>
      <c r="E353" s="30"/>
      <c r="G353" s="30"/>
      <c r="I353" s="30"/>
      <c r="K353" s="30"/>
      <c r="M353" s="30"/>
      <c r="O353" s="30"/>
      <c r="Q353" s="30"/>
    </row>
    <row r="354" spans="1:17" ht="23.6" customHeight="1">
      <c r="A354" s="37" t="s">
        <v>532</v>
      </c>
      <c r="B354" s="62"/>
      <c r="C354" s="85" t="s">
        <v>1618</v>
      </c>
      <c r="D354" s="93"/>
      <c r="E354" s="30"/>
      <c r="G354" s="30"/>
      <c r="I354" s="30"/>
      <c r="K354" s="30"/>
      <c r="M354" s="30"/>
      <c r="O354" s="30"/>
      <c r="Q354" s="30"/>
    </row>
    <row r="355" spans="1:17" ht="23.6" customHeight="1">
      <c r="A355" s="37" t="s">
        <v>533</v>
      </c>
      <c r="B355" s="62"/>
      <c r="C355" s="85" t="s">
        <v>98</v>
      </c>
      <c r="D355" s="93"/>
      <c r="E355" s="30"/>
      <c r="G355" s="30"/>
      <c r="I355" s="30"/>
      <c r="K355" s="30"/>
      <c r="M355" s="30"/>
      <c r="O355" s="30"/>
      <c r="Q355" s="30"/>
    </row>
    <row r="356" spans="1:17" ht="23.6" customHeight="1">
      <c r="A356" s="37" t="s">
        <v>534</v>
      </c>
      <c r="B356" s="62"/>
      <c r="C356" s="98" t="s">
        <v>145</v>
      </c>
      <c r="D356" s="146"/>
      <c r="E356" s="30"/>
      <c r="G356" s="30"/>
      <c r="I356" s="30"/>
      <c r="K356" s="30"/>
      <c r="M356" s="30"/>
      <c r="O356" s="30"/>
      <c r="Q356" s="30"/>
    </row>
    <row r="357" spans="1:17" ht="23.6" customHeight="1">
      <c r="A357" s="37" t="s">
        <v>535</v>
      </c>
      <c r="B357" s="62"/>
      <c r="C357" s="85" t="s">
        <v>73</v>
      </c>
      <c r="D357" s="93"/>
      <c r="E357" s="30"/>
      <c r="G357" s="30"/>
      <c r="I357" s="30"/>
      <c r="K357" s="30"/>
      <c r="M357" s="30"/>
      <c r="O357" s="30"/>
      <c r="Q357" s="30"/>
    </row>
    <row r="358" spans="1:17" ht="6.75" customHeight="1" thickBot="1">
      <c r="A358" s="73"/>
      <c r="B358" s="150"/>
      <c r="C358" s="87"/>
      <c r="D358" s="155"/>
      <c r="E358" s="32"/>
      <c r="F358" s="164"/>
      <c r="G358" s="32"/>
      <c r="H358" s="164"/>
      <c r="I358" s="32"/>
      <c r="J358" s="164"/>
      <c r="K358" s="32"/>
      <c r="L358" s="164"/>
      <c r="M358" s="32"/>
      <c r="N358" s="164"/>
      <c r="O358" s="32"/>
      <c r="P358" s="164"/>
      <c r="Q358" s="33"/>
    </row>
    <row r="359" spans="1:17" s="26" customFormat="1" ht="23.6" customHeight="1" thickBot="1">
      <c r="A359" s="28"/>
      <c r="B359" s="28"/>
      <c r="C359" s="88" t="s">
        <v>536</v>
      </c>
      <c r="D359" s="156"/>
      <c r="E359" s="171">
        <f>SUM(E350:E358)</f>
        <v>0</v>
      </c>
      <c r="G359" s="171">
        <f>SUM(G350:G358)</f>
        <v>0</v>
      </c>
      <c r="I359" s="171">
        <f>SUM(I350:I358)</f>
        <v>0</v>
      </c>
      <c r="K359" s="171">
        <f>SUM(K350:K358)</f>
        <v>0</v>
      </c>
      <c r="M359" s="171">
        <f>SUM(M350:M358)</f>
        <v>0</v>
      </c>
      <c r="O359" s="34">
        <f>SUM(O350:O358)</f>
        <v>0</v>
      </c>
      <c r="Q359" s="171">
        <f t="shared" ref="Q359" si="16">SUM(Q350:Q358)</f>
        <v>0</v>
      </c>
    </row>
    <row r="360" spans="1:17" ht="23.6" customHeight="1">
      <c r="A360" s="35"/>
      <c r="B360" s="35"/>
    </row>
    <row r="361" spans="1:17" ht="23.6" customHeight="1">
      <c r="A361" s="72">
        <v>26</v>
      </c>
      <c r="B361" s="149"/>
      <c r="C361" s="84" t="s">
        <v>537</v>
      </c>
      <c r="D361" s="143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</row>
    <row r="362" spans="1:17" ht="23.6" customHeight="1">
      <c r="A362" s="37" t="s">
        <v>538</v>
      </c>
      <c r="B362" s="62"/>
      <c r="C362" s="85" t="s">
        <v>539</v>
      </c>
      <c r="D362" s="93"/>
      <c r="E362" s="30"/>
      <c r="G362" s="30"/>
      <c r="I362" s="30"/>
      <c r="K362" s="30"/>
      <c r="M362" s="30"/>
      <c r="O362" s="30"/>
      <c r="Q362" s="30"/>
    </row>
    <row r="363" spans="1:17" ht="23.6" customHeight="1">
      <c r="A363" s="37" t="s">
        <v>540</v>
      </c>
      <c r="B363" s="62"/>
      <c r="C363" s="85" t="s">
        <v>541</v>
      </c>
      <c r="D363" s="93"/>
      <c r="E363" s="30"/>
      <c r="G363" s="30"/>
      <c r="I363" s="30"/>
      <c r="K363" s="30"/>
      <c r="M363" s="30"/>
      <c r="O363" s="30"/>
      <c r="Q363" s="30"/>
    </row>
    <row r="364" spans="1:17" ht="23.6" customHeight="1">
      <c r="A364" s="37" t="s">
        <v>542</v>
      </c>
      <c r="B364" s="62"/>
      <c r="C364" s="85" t="s">
        <v>1519</v>
      </c>
      <c r="D364" s="93"/>
      <c r="E364" s="30"/>
      <c r="G364" s="30"/>
      <c r="I364" s="30"/>
      <c r="K364" s="30"/>
      <c r="M364" s="30"/>
      <c r="O364" s="30"/>
      <c r="Q364" s="30"/>
    </row>
    <row r="365" spans="1:17" ht="23.6" customHeight="1">
      <c r="A365" s="37" t="s">
        <v>543</v>
      </c>
      <c r="B365" s="62"/>
      <c r="C365" s="85" t="s">
        <v>1610</v>
      </c>
      <c r="D365" s="93"/>
      <c r="E365" s="30"/>
      <c r="G365" s="30"/>
      <c r="I365" s="30"/>
      <c r="K365" s="30"/>
      <c r="M365" s="30"/>
      <c r="O365" s="30"/>
      <c r="Q365" s="30"/>
    </row>
    <row r="366" spans="1:17" ht="23.6" customHeight="1">
      <c r="A366" s="37" t="s">
        <v>544</v>
      </c>
      <c r="B366" s="62"/>
      <c r="C366" s="85" t="s">
        <v>98</v>
      </c>
      <c r="D366" s="93"/>
      <c r="E366" s="30"/>
      <c r="G366" s="30"/>
      <c r="I366" s="30"/>
      <c r="K366" s="30"/>
      <c r="M366" s="30"/>
      <c r="O366" s="30"/>
      <c r="Q366" s="30"/>
    </row>
    <row r="367" spans="1:17" ht="23.6" customHeight="1">
      <c r="A367" s="37" t="s">
        <v>545</v>
      </c>
      <c r="B367" s="62"/>
      <c r="C367" s="98" t="s">
        <v>145</v>
      </c>
      <c r="D367" s="146"/>
      <c r="E367" s="30"/>
      <c r="G367" s="30"/>
      <c r="I367" s="30"/>
      <c r="K367" s="30"/>
      <c r="M367" s="30"/>
      <c r="O367" s="30"/>
      <c r="Q367" s="30"/>
    </row>
    <row r="368" spans="1:17" ht="23.6" customHeight="1">
      <c r="A368" s="37" t="s">
        <v>546</v>
      </c>
      <c r="B368" s="62"/>
      <c r="C368" s="85" t="s">
        <v>73</v>
      </c>
      <c r="D368" s="93"/>
      <c r="E368" s="30"/>
      <c r="G368" s="30"/>
      <c r="I368" s="30"/>
      <c r="K368" s="30"/>
      <c r="M368" s="30"/>
      <c r="O368" s="30"/>
      <c r="Q368" s="30"/>
    </row>
    <row r="369" spans="1:17" ht="6.75" customHeight="1" thickBot="1">
      <c r="A369" s="77"/>
      <c r="B369" s="153"/>
      <c r="C369" s="105"/>
      <c r="D369" s="159"/>
      <c r="E369" s="32"/>
      <c r="F369" s="164"/>
      <c r="G369" s="32"/>
      <c r="H369" s="164"/>
      <c r="I369" s="32"/>
      <c r="J369" s="164"/>
      <c r="K369" s="32"/>
      <c r="L369" s="164"/>
      <c r="M369" s="32"/>
      <c r="N369" s="164"/>
      <c r="O369" s="32"/>
      <c r="P369" s="164"/>
      <c r="Q369" s="33"/>
    </row>
    <row r="370" spans="1:17" s="26" customFormat="1" ht="23.6" customHeight="1" thickBot="1">
      <c r="A370" s="28"/>
      <c r="B370" s="28"/>
      <c r="C370" s="88" t="s">
        <v>547</v>
      </c>
      <c r="D370" s="156"/>
      <c r="E370" s="171">
        <f>SUM(E362:E369)</f>
        <v>0</v>
      </c>
      <c r="G370" s="171">
        <f>SUM(G362:G369)</f>
        <v>0</v>
      </c>
      <c r="I370" s="171">
        <f>SUM(I362:I369)</f>
        <v>0</v>
      </c>
      <c r="K370" s="171">
        <f>SUM(K362:K369)</f>
        <v>0</v>
      </c>
      <c r="M370" s="171">
        <f>SUM(M362:M369)</f>
        <v>0</v>
      </c>
      <c r="O370" s="34">
        <f>SUM(O362:O369)</f>
        <v>0</v>
      </c>
      <c r="Q370" s="171">
        <f>SUM(Q362:Q369)</f>
        <v>0</v>
      </c>
    </row>
    <row r="371" spans="1:17" ht="23.6" customHeight="1">
      <c r="A371" s="78"/>
      <c r="B371" s="78"/>
      <c r="C371" s="106"/>
      <c r="D371" s="106"/>
    </row>
    <row r="372" spans="1:17" ht="23.6" customHeight="1">
      <c r="A372" s="79">
        <v>27</v>
      </c>
      <c r="B372" s="154"/>
      <c r="C372" s="107" t="s">
        <v>548</v>
      </c>
      <c r="D372" s="144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</row>
    <row r="373" spans="1:17" ht="23.6" customHeight="1">
      <c r="A373" s="44" t="s">
        <v>549</v>
      </c>
      <c r="B373" s="44"/>
      <c r="C373" s="118" t="s">
        <v>550</v>
      </c>
      <c r="D373" s="108"/>
      <c r="E373" s="188"/>
      <c r="G373" s="188"/>
      <c r="I373" s="188"/>
      <c r="K373" s="40"/>
      <c r="M373" s="40"/>
      <c r="O373" s="40"/>
      <c r="Q373" s="188"/>
    </row>
    <row r="374" spans="1:17" ht="23.6" customHeight="1">
      <c r="A374" s="50"/>
      <c r="B374" s="44"/>
      <c r="C374" s="119" t="s">
        <v>551</v>
      </c>
      <c r="D374" s="93"/>
      <c r="E374" s="189"/>
      <c r="G374" s="189"/>
      <c r="I374" s="189"/>
      <c r="K374" s="41"/>
      <c r="M374" s="41"/>
      <c r="O374" s="41"/>
      <c r="Q374" s="189"/>
    </row>
    <row r="375" spans="1:17" ht="23.6" customHeight="1">
      <c r="A375" s="50"/>
      <c r="B375" s="44"/>
      <c r="C375" s="109" t="s">
        <v>1583</v>
      </c>
      <c r="D375" s="145"/>
      <c r="E375" s="189"/>
      <c r="G375" s="189"/>
      <c r="I375" s="189"/>
      <c r="K375" s="41"/>
      <c r="M375" s="41"/>
      <c r="O375" s="41"/>
      <c r="Q375" s="189"/>
    </row>
    <row r="376" spans="1:17" ht="23.6" customHeight="1">
      <c r="A376" s="50"/>
      <c r="B376" s="44"/>
      <c r="C376" s="109" t="s">
        <v>1582</v>
      </c>
      <c r="D376" s="93"/>
      <c r="E376" s="189"/>
      <c r="G376" s="189"/>
      <c r="I376" s="189"/>
      <c r="K376" s="41"/>
      <c r="M376" s="41"/>
      <c r="O376" s="41"/>
      <c r="Q376" s="189"/>
    </row>
    <row r="377" spans="1:17" ht="23.6" customHeight="1">
      <c r="A377" s="44"/>
      <c r="B377" s="44"/>
      <c r="C377" s="109" t="s">
        <v>1602</v>
      </c>
      <c r="D377" s="120"/>
      <c r="E377" s="189"/>
      <c r="G377" s="189"/>
      <c r="I377" s="189"/>
      <c r="K377" s="41"/>
      <c r="M377" s="41"/>
      <c r="O377" s="41"/>
      <c r="Q377" s="189"/>
    </row>
    <row r="378" spans="1:17" ht="23.6" customHeight="1">
      <c r="A378" s="44"/>
      <c r="B378" s="44"/>
      <c r="C378" s="109" t="s">
        <v>552</v>
      </c>
      <c r="D378" s="120"/>
      <c r="E378" s="189"/>
      <c r="G378" s="189"/>
      <c r="I378" s="189"/>
      <c r="K378" s="41"/>
      <c r="M378" s="41"/>
      <c r="O378" s="41"/>
      <c r="Q378" s="189"/>
    </row>
    <row r="379" spans="1:17" ht="23.6" customHeight="1">
      <c r="A379" s="51"/>
      <c r="B379" s="44"/>
      <c r="C379" s="91" t="s">
        <v>553</v>
      </c>
      <c r="D379" s="93"/>
      <c r="E379" s="193"/>
      <c r="G379" s="193"/>
      <c r="I379" s="193"/>
      <c r="K379" s="42"/>
      <c r="M379" s="42"/>
      <c r="O379" s="42"/>
      <c r="Q379" s="193"/>
    </row>
    <row r="380" spans="1:17" ht="23.6" customHeight="1">
      <c r="A380" s="44" t="s">
        <v>554</v>
      </c>
      <c r="B380" s="44"/>
      <c r="C380" s="118" t="s">
        <v>1570</v>
      </c>
      <c r="D380" s="108"/>
      <c r="E380" s="188"/>
      <c r="G380" s="188"/>
      <c r="I380" s="188"/>
      <c r="K380" s="40"/>
      <c r="M380" s="40"/>
      <c r="O380" s="40"/>
      <c r="Q380" s="188"/>
    </row>
    <row r="381" spans="1:17" ht="23.6" customHeight="1">
      <c r="A381" s="44"/>
      <c r="B381" s="44"/>
      <c r="C381" s="119" t="s">
        <v>555</v>
      </c>
      <c r="D381" s="93"/>
      <c r="E381" s="189"/>
      <c r="G381" s="189"/>
      <c r="I381" s="189"/>
      <c r="K381" s="41"/>
      <c r="M381" s="41"/>
      <c r="O381" s="41"/>
      <c r="Q381" s="189"/>
    </row>
    <row r="382" spans="1:17" ht="23.6" customHeight="1">
      <c r="A382" s="47"/>
      <c r="B382" s="44"/>
      <c r="C382" s="91" t="s">
        <v>553</v>
      </c>
      <c r="D382" s="93"/>
      <c r="E382" s="189"/>
      <c r="G382" s="189"/>
      <c r="I382" s="189"/>
      <c r="K382" s="41"/>
      <c r="M382" s="41"/>
      <c r="O382" s="41"/>
      <c r="Q382" s="189"/>
    </row>
    <row r="383" spans="1:17" ht="23.6">
      <c r="A383" s="37" t="s">
        <v>556</v>
      </c>
      <c r="B383" s="62"/>
      <c r="C383" s="90" t="s">
        <v>73</v>
      </c>
      <c r="D383" s="93"/>
      <c r="E383" s="30"/>
      <c r="G383" s="30"/>
      <c r="I383" s="30"/>
      <c r="K383" s="30"/>
      <c r="M383" s="30"/>
      <c r="O383" s="30"/>
      <c r="Q383" s="43"/>
    </row>
    <row r="384" spans="1:17" ht="6.75" customHeight="1" thickBot="1">
      <c r="A384" s="73"/>
      <c r="B384" s="150"/>
      <c r="C384" s="87"/>
      <c r="D384" s="155"/>
      <c r="E384" s="32"/>
      <c r="F384" s="164"/>
      <c r="G384" s="32"/>
      <c r="H384" s="164"/>
      <c r="I384" s="32"/>
      <c r="J384" s="164"/>
      <c r="K384" s="32"/>
      <c r="L384" s="164"/>
      <c r="M384" s="32"/>
      <c r="N384" s="164"/>
      <c r="O384" s="32"/>
      <c r="P384" s="164"/>
      <c r="Q384" s="33"/>
    </row>
    <row r="385" spans="1:17" s="26" customFormat="1" ht="23.6" customHeight="1" thickBot="1">
      <c r="A385" s="28"/>
      <c r="B385" s="28"/>
      <c r="C385" s="88" t="s">
        <v>557</v>
      </c>
      <c r="D385" s="156"/>
      <c r="E385" s="171">
        <f>SUM(E373:E384)</f>
        <v>0</v>
      </c>
      <c r="G385" s="171">
        <f>SUM(G373:G384)</f>
        <v>0</v>
      </c>
      <c r="I385" s="171">
        <f>SUM(I373:I384)</f>
        <v>0</v>
      </c>
      <c r="K385" s="171">
        <f>SUM(K373:K384)</f>
        <v>0</v>
      </c>
      <c r="M385" s="171">
        <f>SUM(M373:M384)</f>
        <v>0</v>
      </c>
      <c r="O385" s="34">
        <f>SUM(O373:O384)</f>
        <v>0</v>
      </c>
      <c r="Q385" s="171">
        <f>SUM(Q373:Q384)</f>
        <v>0</v>
      </c>
    </row>
    <row r="386" spans="1:17" ht="23.6" customHeight="1">
      <c r="A386" s="35"/>
      <c r="B386" s="35"/>
    </row>
    <row r="387" spans="1:17" ht="23.6" customHeight="1">
      <c r="A387" s="72">
        <v>28</v>
      </c>
      <c r="B387" s="149"/>
      <c r="C387" s="84" t="s">
        <v>558</v>
      </c>
      <c r="D387" s="143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</row>
    <row r="388" spans="1:17" ht="23.6" customHeight="1">
      <c r="A388" s="37" t="s">
        <v>559</v>
      </c>
      <c r="B388" s="62"/>
      <c r="C388" s="85" t="s">
        <v>560</v>
      </c>
      <c r="D388" s="93"/>
      <c r="E388" s="30"/>
      <c r="G388" s="30"/>
      <c r="I388" s="30"/>
      <c r="K388" s="30"/>
      <c r="M388" s="30"/>
      <c r="O388" s="30"/>
      <c r="Q388" s="30"/>
    </row>
    <row r="389" spans="1:17" ht="23.6" customHeight="1">
      <c r="A389" s="37" t="s">
        <v>561</v>
      </c>
      <c r="B389" s="62"/>
      <c r="C389" s="85" t="s">
        <v>1499</v>
      </c>
      <c r="D389" s="93"/>
      <c r="E389" s="30"/>
      <c r="G389" s="30"/>
      <c r="I389" s="30"/>
      <c r="K389" s="30"/>
      <c r="M389" s="30"/>
      <c r="O389" s="30"/>
      <c r="Q389" s="30"/>
    </row>
    <row r="390" spans="1:17" ht="23.6" customHeight="1">
      <c r="A390" s="37" t="s">
        <v>562</v>
      </c>
      <c r="B390" s="62"/>
      <c r="C390" s="85" t="s">
        <v>563</v>
      </c>
      <c r="D390" s="93"/>
      <c r="E390" s="30"/>
      <c r="G390" s="30"/>
      <c r="I390" s="30"/>
      <c r="K390" s="30"/>
      <c r="M390" s="30"/>
      <c r="O390" s="30"/>
      <c r="Q390" s="30"/>
    </row>
    <row r="391" spans="1:17" ht="23.6" customHeight="1">
      <c r="A391" s="37" t="s">
        <v>564</v>
      </c>
      <c r="B391" s="62"/>
      <c r="C391" s="85" t="s">
        <v>565</v>
      </c>
      <c r="D391" s="93"/>
      <c r="E391" s="30"/>
      <c r="G391" s="30"/>
      <c r="I391" s="30"/>
      <c r="K391" s="30"/>
      <c r="M391" s="30"/>
      <c r="O391" s="30"/>
      <c r="Q391" s="30"/>
    </row>
    <row r="392" spans="1:17" ht="23.6" customHeight="1">
      <c r="A392" s="37" t="s">
        <v>566</v>
      </c>
      <c r="B392" s="62"/>
      <c r="C392" s="85" t="s">
        <v>567</v>
      </c>
      <c r="D392" s="93"/>
      <c r="E392" s="30"/>
      <c r="G392" s="30"/>
      <c r="I392" s="30"/>
      <c r="K392" s="30"/>
      <c r="M392" s="30"/>
      <c r="O392" s="30"/>
      <c r="Q392" s="30"/>
    </row>
    <row r="393" spans="1:17" ht="23.6" customHeight="1">
      <c r="A393" s="37" t="s">
        <v>568</v>
      </c>
      <c r="B393" s="62"/>
      <c r="C393" s="85" t="s">
        <v>1500</v>
      </c>
      <c r="D393" s="93"/>
      <c r="E393" s="30"/>
      <c r="G393" s="30"/>
      <c r="I393" s="30"/>
      <c r="K393" s="30"/>
      <c r="M393" s="30"/>
      <c r="O393" s="30"/>
      <c r="Q393" s="30"/>
    </row>
    <row r="394" spans="1:17" ht="23.6" customHeight="1">
      <c r="A394" s="37" t="s">
        <v>569</v>
      </c>
      <c r="B394" s="62"/>
      <c r="C394" s="85" t="s">
        <v>1501</v>
      </c>
      <c r="D394" s="93"/>
      <c r="E394" s="30"/>
      <c r="G394" s="30"/>
      <c r="I394" s="30"/>
      <c r="K394" s="30"/>
      <c r="M394" s="30"/>
      <c r="O394" s="30"/>
      <c r="Q394" s="30"/>
    </row>
    <row r="395" spans="1:17" ht="23.6" customHeight="1">
      <c r="A395" s="37" t="s">
        <v>570</v>
      </c>
      <c r="B395" s="62"/>
      <c r="C395" s="92" t="s">
        <v>571</v>
      </c>
      <c r="D395" s="120"/>
      <c r="E395" s="30"/>
      <c r="G395" s="30"/>
      <c r="I395" s="30"/>
      <c r="K395" s="30"/>
      <c r="M395" s="30"/>
      <c r="O395" s="30"/>
      <c r="Q395" s="30"/>
    </row>
    <row r="396" spans="1:17" ht="23.6" customHeight="1">
      <c r="A396" s="37" t="s">
        <v>572</v>
      </c>
      <c r="B396" s="62"/>
      <c r="C396" s="85" t="s">
        <v>573</v>
      </c>
      <c r="D396" s="93"/>
      <c r="E396" s="30"/>
      <c r="G396" s="30"/>
      <c r="I396" s="30"/>
      <c r="K396" s="30"/>
      <c r="M396" s="30"/>
      <c r="O396" s="30"/>
      <c r="Q396" s="30"/>
    </row>
    <row r="397" spans="1:17" ht="23.6" customHeight="1">
      <c r="A397" s="37" t="s">
        <v>574</v>
      </c>
      <c r="B397" s="62"/>
      <c r="C397" s="85" t="s">
        <v>575</v>
      </c>
      <c r="D397" s="93"/>
      <c r="E397" s="30"/>
      <c r="G397" s="30"/>
      <c r="I397" s="30"/>
      <c r="K397" s="30"/>
      <c r="M397" s="30"/>
      <c r="O397" s="30"/>
      <c r="Q397" s="30"/>
    </row>
    <row r="398" spans="1:17" ht="23.6" customHeight="1">
      <c r="A398" s="37" t="s">
        <v>576</v>
      </c>
      <c r="B398" s="62"/>
      <c r="C398" s="85" t="s">
        <v>577</v>
      </c>
      <c r="D398" s="93"/>
      <c r="E398" s="30"/>
      <c r="G398" s="30"/>
      <c r="I398" s="30"/>
      <c r="K398" s="30"/>
      <c r="M398" s="30"/>
      <c r="O398" s="30"/>
      <c r="Q398" s="30"/>
    </row>
    <row r="399" spans="1:17" ht="23.6" customHeight="1">
      <c r="A399" s="37" t="s">
        <v>578</v>
      </c>
      <c r="B399" s="62"/>
      <c r="C399" s="92" t="s">
        <v>579</v>
      </c>
      <c r="D399" s="120"/>
      <c r="E399" s="30"/>
      <c r="G399" s="30"/>
      <c r="I399" s="30"/>
      <c r="K399" s="30"/>
      <c r="M399" s="30"/>
      <c r="O399" s="30"/>
      <c r="Q399" s="30"/>
    </row>
    <row r="400" spans="1:17" ht="23.6" customHeight="1">
      <c r="A400" s="37" t="s">
        <v>580</v>
      </c>
      <c r="B400" s="62"/>
      <c r="C400" s="85" t="s">
        <v>581</v>
      </c>
      <c r="D400" s="93"/>
      <c r="E400" s="30"/>
      <c r="G400" s="30"/>
      <c r="I400" s="30"/>
      <c r="K400" s="30"/>
      <c r="M400" s="30"/>
      <c r="O400" s="30"/>
      <c r="Q400" s="30"/>
    </row>
    <row r="401" spans="1:17" ht="23.6" customHeight="1">
      <c r="A401" s="37" t="s">
        <v>582</v>
      </c>
      <c r="B401" s="62"/>
      <c r="C401" s="92" t="s">
        <v>1502</v>
      </c>
      <c r="D401" s="120"/>
      <c r="E401" s="30"/>
      <c r="G401" s="30"/>
      <c r="I401" s="30"/>
      <c r="K401" s="30"/>
      <c r="M401" s="30"/>
      <c r="O401" s="30"/>
      <c r="Q401" s="30"/>
    </row>
    <row r="402" spans="1:17" ht="23.6" customHeight="1">
      <c r="A402" s="37" t="s">
        <v>583</v>
      </c>
      <c r="B402" s="62"/>
      <c r="C402" s="85" t="s">
        <v>584</v>
      </c>
      <c r="D402" s="93"/>
      <c r="E402" s="30"/>
      <c r="G402" s="30"/>
      <c r="I402" s="30"/>
      <c r="K402" s="30"/>
      <c r="M402" s="30"/>
      <c r="O402" s="30"/>
      <c r="Q402" s="30"/>
    </row>
    <row r="403" spans="1:17" ht="23.6" customHeight="1">
      <c r="A403" s="37" t="s">
        <v>585</v>
      </c>
      <c r="B403" s="62"/>
      <c r="C403" s="85" t="s">
        <v>73</v>
      </c>
      <c r="D403" s="93"/>
      <c r="E403" s="30"/>
      <c r="G403" s="30"/>
      <c r="I403" s="30"/>
      <c r="K403" s="30"/>
      <c r="M403" s="30"/>
      <c r="O403" s="30"/>
      <c r="Q403" s="30"/>
    </row>
    <row r="404" spans="1:17" ht="6.75" customHeight="1" thickBot="1">
      <c r="A404" s="73"/>
      <c r="B404" s="150"/>
      <c r="C404" s="87"/>
      <c r="D404" s="155"/>
      <c r="E404" s="32"/>
      <c r="F404" s="164"/>
      <c r="G404" s="32"/>
      <c r="H404" s="164"/>
      <c r="I404" s="32"/>
      <c r="J404" s="164"/>
      <c r="K404" s="32"/>
      <c r="L404" s="164"/>
      <c r="M404" s="32"/>
      <c r="N404" s="164"/>
      <c r="O404" s="32"/>
      <c r="P404" s="164"/>
      <c r="Q404" s="33"/>
    </row>
    <row r="405" spans="1:17" s="26" customFormat="1" ht="23.6" customHeight="1" thickBot="1">
      <c r="A405" s="28"/>
      <c r="B405" s="28"/>
      <c r="C405" s="88" t="s">
        <v>586</v>
      </c>
      <c r="D405" s="156"/>
      <c r="E405" s="171">
        <f>SUM(E388:E404)</f>
        <v>0</v>
      </c>
      <c r="G405" s="171">
        <f>SUM(G388:G404)</f>
        <v>0</v>
      </c>
      <c r="I405" s="171">
        <f>SUM(I388:I404)</f>
        <v>0</v>
      </c>
      <c r="K405" s="171">
        <f>SUM(K388:K404)</f>
        <v>0</v>
      </c>
      <c r="M405" s="171">
        <f>SUM(M388:M404)</f>
        <v>0</v>
      </c>
      <c r="O405" s="34">
        <f>SUM(O388:O404)</f>
        <v>0</v>
      </c>
      <c r="Q405" s="171">
        <f>SUM(Q388:Q404)</f>
        <v>0</v>
      </c>
    </row>
    <row r="406" spans="1:17" ht="23.6" customHeight="1">
      <c r="A406" s="35"/>
      <c r="B406" s="35"/>
    </row>
    <row r="407" spans="1:17" ht="23.6" customHeight="1">
      <c r="A407" s="72">
        <v>29</v>
      </c>
      <c r="B407" s="149"/>
      <c r="C407" s="84" t="s">
        <v>587</v>
      </c>
      <c r="D407" s="143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</row>
    <row r="408" spans="1:17" ht="23.6" customHeight="1">
      <c r="A408" s="44" t="s">
        <v>588</v>
      </c>
      <c r="B408" s="44"/>
      <c r="C408" s="118" t="s">
        <v>1568</v>
      </c>
      <c r="D408" s="108"/>
      <c r="E408" s="188"/>
      <c r="G408" s="188"/>
      <c r="I408" s="188"/>
      <c r="K408" s="40"/>
      <c r="M408" s="40"/>
      <c r="O408" s="40"/>
      <c r="Q408" s="188"/>
    </row>
    <row r="409" spans="1:17" ht="23.6" customHeight="1">
      <c r="A409" s="44"/>
      <c r="B409" s="44"/>
      <c r="C409" s="119" t="s">
        <v>1569</v>
      </c>
      <c r="D409" s="93"/>
      <c r="E409" s="189"/>
      <c r="G409" s="189"/>
      <c r="I409" s="189"/>
      <c r="K409" s="41"/>
      <c r="M409" s="41"/>
      <c r="O409" s="41"/>
      <c r="Q409" s="189"/>
    </row>
    <row r="410" spans="1:17" ht="23.6" customHeight="1">
      <c r="A410" s="47"/>
      <c r="B410" s="44"/>
      <c r="C410" s="91" t="s">
        <v>589</v>
      </c>
      <c r="D410" s="93"/>
      <c r="E410" s="189"/>
      <c r="G410" s="189"/>
      <c r="I410" s="189"/>
      <c r="K410" s="41"/>
      <c r="M410" s="41"/>
      <c r="O410" s="41"/>
      <c r="Q410" s="189"/>
    </row>
    <row r="411" spans="1:17" ht="23.6" customHeight="1">
      <c r="A411" s="37" t="s">
        <v>590</v>
      </c>
      <c r="B411" s="62"/>
      <c r="C411" s="90" t="s">
        <v>591</v>
      </c>
      <c r="D411" s="93"/>
      <c r="E411" s="30"/>
      <c r="G411" s="30"/>
      <c r="I411" s="30"/>
      <c r="K411" s="30"/>
      <c r="M411" s="30"/>
      <c r="O411" s="30"/>
      <c r="Q411" s="30"/>
    </row>
    <row r="412" spans="1:17" ht="23.6" customHeight="1">
      <c r="A412" s="37" t="s">
        <v>592</v>
      </c>
      <c r="B412" s="62"/>
      <c r="C412" s="85" t="s">
        <v>1640</v>
      </c>
      <c r="D412" s="93"/>
      <c r="E412" s="30"/>
      <c r="G412" s="30"/>
      <c r="I412" s="30"/>
      <c r="K412" s="30"/>
      <c r="M412" s="30"/>
      <c r="O412" s="30"/>
      <c r="Q412" s="30"/>
    </row>
    <row r="413" spans="1:17" ht="23.6" customHeight="1">
      <c r="A413" s="37" t="s">
        <v>593</v>
      </c>
      <c r="B413" s="62"/>
      <c r="C413" s="85" t="s">
        <v>560</v>
      </c>
      <c r="D413" s="93"/>
      <c r="E413" s="30"/>
      <c r="G413" s="30"/>
      <c r="I413" s="30"/>
      <c r="K413" s="30"/>
      <c r="M413" s="30"/>
      <c r="O413" s="30"/>
      <c r="Q413" s="30"/>
    </row>
    <row r="414" spans="1:17" ht="23.6" customHeight="1">
      <c r="A414" s="37" t="s">
        <v>594</v>
      </c>
      <c r="B414" s="62"/>
      <c r="C414" s="85" t="s">
        <v>595</v>
      </c>
      <c r="D414" s="93"/>
      <c r="E414" s="30"/>
      <c r="G414" s="30"/>
      <c r="I414" s="30"/>
      <c r="K414" s="30"/>
      <c r="M414" s="30"/>
      <c r="O414" s="30"/>
      <c r="Q414" s="30"/>
    </row>
    <row r="415" spans="1:17" ht="23.6" customHeight="1">
      <c r="A415" s="37" t="s">
        <v>596</v>
      </c>
      <c r="B415" s="62"/>
      <c r="C415" s="92" t="s">
        <v>571</v>
      </c>
      <c r="D415" s="120"/>
      <c r="E415" s="30"/>
      <c r="G415" s="30"/>
      <c r="I415" s="30"/>
      <c r="K415" s="30"/>
      <c r="M415" s="30"/>
      <c r="O415" s="30"/>
      <c r="Q415" s="30"/>
    </row>
    <row r="416" spans="1:17" ht="23.6" customHeight="1">
      <c r="A416" s="37" t="s">
        <v>597</v>
      </c>
      <c r="B416" s="62"/>
      <c r="C416" s="85" t="s">
        <v>1641</v>
      </c>
      <c r="D416" s="93"/>
      <c r="E416" s="30"/>
      <c r="G416" s="30"/>
      <c r="I416" s="30"/>
      <c r="K416" s="30"/>
      <c r="M416" s="30"/>
      <c r="O416" s="30"/>
      <c r="Q416" s="30"/>
    </row>
    <row r="417" spans="1:17" ht="23.6" customHeight="1">
      <c r="A417" s="37" t="s">
        <v>598</v>
      </c>
      <c r="B417" s="62"/>
      <c r="C417" s="85" t="s">
        <v>599</v>
      </c>
      <c r="D417" s="93"/>
      <c r="E417" s="30"/>
      <c r="G417" s="30"/>
      <c r="I417" s="30"/>
      <c r="K417" s="30"/>
      <c r="M417" s="30"/>
      <c r="O417" s="30"/>
      <c r="Q417" s="30"/>
    </row>
    <row r="418" spans="1:17" ht="23.6" customHeight="1">
      <c r="A418" s="37" t="s">
        <v>600</v>
      </c>
      <c r="B418" s="62"/>
      <c r="C418" s="85" t="s">
        <v>581</v>
      </c>
      <c r="D418" s="93"/>
      <c r="E418" s="30"/>
      <c r="G418" s="30"/>
      <c r="I418" s="30"/>
      <c r="K418" s="30"/>
      <c r="M418" s="30"/>
      <c r="O418" s="30"/>
      <c r="Q418" s="30"/>
    </row>
    <row r="419" spans="1:17" ht="23.6" customHeight="1">
      <c r="A419" s="37" t="s">
        <v>601</v>
      </c>
      <c r="B419" s="62"/>
      <c r="C419" s="92" t="s">
        <v>1502</v>
      </c>
      <c r="D419" s="120"/>
      <c r="E419" s="30"/>
      <c r="G419" s="30"/>
      <c r="I419" s="30"/>
      <c r="K419" s="30"/>
      <c r="M419" s="30"/>
      <c r="O419" s="30"/>
      <c r="Q419" s="30"/>
    </row>
    <row r="420" spans="1:17" ht="23.6" customHeight="1">
      <c r="A420" s="37" t="s">
        <v>602</v>
      </c>
      <c r="B420" s="62"/>
      <c r="C420" s="85" t="s">
        <v>584</v>
      </c>
      <c r="D420" s="93"/>
      <c r="E420" s="30"/>
      <c r="G420" s="30"/>
      <c r="I420" s="30"/>
      <c r="K420" s="30"/>
      <c r="M420" s="30"/>
      <c r="O420" s="30"/>
      <c r="Q420" s="30"/>
    </row>
    <row r="421" spans="1:17" ht="23.6" customHeight="1">
      <c r="A421" s="37" t="s">
        <v>603</v>
      </c>
      <c r="B421" s="62"/>
      <c r="C421" s="85" t="s">
        <v>73</v>
      </c>
      <c r="D421" s="93"/>
      <c r="E421" s="30"/>
      <c r="G421" s="30"/>
      <c r="I421" s="30"/>
      <c r="K421" s="30"/>
      <c r="M421" s="30"/>
      <c r="O421" s="30"/>
      <c r="Q421" s="30"/>
    </row>
    <row r="422" spans="1:17" ht="6.75" customHeight="1" thickBot="1">
      <c r="A422" s="73"/>
      <c r="B422" s="150"/>
      <c r="C422" s="87"/>
      <c r="D422" s="155"/>
      <c r="E422" s="32"/>
      <c r="F422" s="164"/>
      <c r="G422" s="32"/>
      <c r="H422" s="164"/>
      <c r="I422" s="32"/>
      <c r="J422" s="164"/>
      <c r="K422" s="32"/>
      <c r="L422" s="164"/>
      <c r="M422" s="32"/>
      <c r="N422" s="164"/>
      <c r="O422" s="32"/>
      <c r="P422" s="164"/>
      <c r="Q422" s="33"/>
    </row>
    <row r="423" spans="1:17" s="26" customFormat="1" ht="23.6" customHeight="1" thickBot="1">
      <c r="A423" s="28"/>
      <c r="B423" s="28"/>
      <c r="C423" s="88" t="s">
        <v>604</v>
      </c>
      <c r="D423" s="156"/>
      <c r="E423" s="171">
        <f>SUM(E408:E422)</f>
        <v>0</v>
      </c>
      <c r="G423" s="171">
        <f>SUM(G408:G422)</f>
        <v>0</v>
      </c>
      <c r="I423" s="171">
        <f>SUM(I408:I422)</f>
        <v>0</v>
      </c>
      <c r="K423" s="171">
        <f>SUM(K408:K422)</f>
        <v>0</v>
      </c>
      <c r="M423" s="171">
        <f>SUM(M408:M422)</f>
        <v>0</v>
      </c>
      <c r="O423" s="34">
        <f>SUM(O408:O422)</f>
        <v>0</v>
      </c>
      <c r="Q423" s="171">
        <f>SUM(Q408:Q422)</f>
        <v>0</v>
      </c>
    </row>
    <row r="424" spans="1:17" ht="23.6" customHeight="1">
      <c r="A424" s="35"/>
      <c r="B424" s="35"/>
    </row>
    <row r="425" spans="1:17" ht="23.6" customHeight="1">
      <c r="A425" s="72">
        <v>30</v>
      </c>
      <c r="B425" s="149"/>
      <c r="C425" s="84" t="s">
        <v>1630</v>
      </c>
      <c r="D425" s="143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</row>
    <row r="426" spans="1:17" ht="23.6" customHeight="1">
      <c r="A426" s="37" t="s">
        <v>605</v>
      </c>
      <c r="B426" s="62"/>
      <c r="C426" s="85" t="s">
        <v>606</v>
      </c>
      <c r="D426" s="93"/>
      <c r="E426" s="30"/>
      <c r="G426" s="30"/>
      <c r="I426" s="30"/>
      <c r="K426" s="30"/>
      <c r="M426" s="30"/>
      <c r="O426" s="30"/>
      <c r="Q426" s="30"/>
    </row>
    <row r="427" spans="1:17" ht="23.6" customHeight="1">
      <c r="A427" s="37" t="s">
        <v>607</v>
      </c>
      <c r="B427" s="62"/>
      <c r="C427" s="85" t="s">
        <v>608</v>
      </c>
      <c r="D427" s="93"/>
      <c r="E427" s="30"/>
      <c r="G427" s="30"/>
      <c r="I427" s="30"/>
      <c r="K427" s="30"/>
      <c r="M427" s="30"/>
      <c r="O427" s="30"/>
      <c r="Q427" s="30"/>
    </row>
    <row r="428" spans="1:17" ht="23.6" customHeight="1">
      <c r="A428" s="37" t="s">
        <v>609</v>
      </c>
      <c r="B428" s="62"/>
      <c r="C428" s="85" t="s">
        <v>565</v>
      </c>
      <c r="D428" s="93"/>
      <c r="E428" s="30"/>
      <c r="G428" s="30"/>
      <c r="I428" s="30"/>
      <c r="K428" s="30"/>
      <c r="M428" s="30"/>
      <c r="O428" s="30"/>
      <c r="Q428" s="30"/>
    </row>
    <row r="429" spans="1:17" ht="23.6" customHeight="1">
      <c r="A429" s="37" t="s">
        <v>610</v>
      </c>
      <c r="B429" s="62"/>
      <c r="C429" s="85" t="s">
        <v>567</v>
      </c>
      <c r="D429" s="93"/>
      <c r="E429" s="30"/>
      <c r="G429" s="30"/>
      <c r="I429" s="30"/>
      <c r="K429" s="30"/>
      <c r="M429" s="30"/>
      <c r="O429" s="30"/>
      <c r="Q429" s="30"/>
    </row>
    <row r="430" spans="1:17" ht="23.6" customHeight="1">
      <c r="A430" s="37" t="s">
        <v>611</v>
      </c>
      <c r="B430" s="62"/>
      <c r="C430" s="85" t="s">
        <v>1501</v>
      </c>
      <c r="D430" s="93"/>
      <c r="E430" s="30"/>
      <c r="G430" s="30"/>
      <c r="I430" s="30"/>
      <c r="K430" s="30"/>
      <c r="M430" s="30"/>
      <c r="O430" s="30"/>
      <c r="Q430" s="30"/>
    </row>
    <row r="431" spans="1:17" ht="23.6" customHeight="1">
      <c r="A431" s="37" t="s">
        <v>612</v>
      </c>
      <c r="B431" s="62"/>
      <c r="C431" s="92" t="s">
        <v>571</v>
      </c>
      <c r="D431" s="120"/>
      <c r="E431" s="30"/>
      <c r="G431" s="30"/>
      <c r="I431" s="30"/>
      <c r="K431" s="30"/>
      <c r="M431" s="30"/>
      <c r="O431" s="30"/>
      <c r="Q431" s="30"/>
    </row>
    <row r="432" spans="1:17" ht="23.6" customHeight="1">
      <c r="A432" s="37" t="s">
        <v>613</v>
      </c>
      <c r="B432" s="62"/>
      <c r="C432" s="85" t="s">
        <v>614</v>
      </c>
      <c r="D432" s="93"/>
      <c r="E432" s="30"/>
      <c r="G432" s="30"/>
      <c r="I432" s="30"/>
      <c r="K432" s="30"/>
      <c r="M432" s="30"/>
      <c r="O432" s="30"/>
      <c r="Q432" s="30"/>
    </row>
    <row r="433" spans="1:17" ht="23.6" customHeight="1">
      <c r="A433" s="37" t="s">
        <v>615</v>
      </c>
      <c r="B433" s="62"/>
      <c r="C433" s="85" t="s">
        <v>73</v>
      </c>
      <c r="D433" s="93"/>
      <c r="E433" s="30"/>
      <c r="G433" s="30"/>
      <c r="I433" s="30"/>
      <c r="K433" s="30"/>
      <c r="M433" s="30"/>
      <c r="O433" s="30"/>
      <c r="Q433" s="30"/>
    </row>
    <row r="434" spans="1:17" ht="6.75" customHeight="1" thickBot="1">
      <c r="A434" s="73"/>
      <c r="B434" s="150"/>
      <c r="C434" s="87"/>
      <c r="D434" s="155"/>
      <c r="E434" s="32"/>
      <c r="F434" s="164"/>
      <c r="G434" s="32"/>
      <c r="H434" s="164"/>
      <c r="I434" s="32"/>
      <c r="J434" s="164"/>
      <c r="K434" s="32"/>
      <c r="L434" s="164"/>
      <c r="M434" s="32"/>
      <c r="N434" s="164"/>
      <c r="O434" s="32"/>
      <c r="P434" s="164"/>
      <c r="Q434" s="33"/>
    </row>
    <row r="435" spans="1:17" s="26" customFormat="1" ht="23.6" customHeight="1" thickBot="1">
      <c r="A435" s="28"/>
      <c r="B435" s="28"/>
      <c r="C435" s="88" t="s">
        <v>616</v>
      </c>
      <c r="D435" s="156"/>
      <c r="E435" s="171">
        <f>SUM(E426:E434)</f>
        <v>0</v>
      </c>
      <c r="G435" s="171">
        <f>SUM(G426:G434)</f>
        <v>0</v>
      </c>
      <c r="I435" s="171">
        <f>SUM(I426:I434)</f>
        <v>0</v>
      </c>
      <c r="K435" s="171">
        <f>SUM(K426:K434)</f>
        <v>0</v>
      </c>
      <c r="M435" s="171">
        <f>SUM(M426:M434)</f>
        <v>0</v>
      </c>
      <c r="O435" s="34">
        <f>SUM(O426:O434)</f>
        <v>0</v>
      </c>
      <c r="Q435" s="171">
        <f>SUM(Q426:Q434)</f>
        <v>0</v>
      </c>
    </row>
    <row r="436" spans="1:17" ht="23.6" customHeight="1">
      <c r="A436" s="35"/>
      <c r="B436" s="35"/>
    </row>
    <row r="437" spans="1:17" ht="23.6" customHeight="1">
      <c r="A437" s="72">
        <v>31</v>
      </c>
      <c r="B437" s="149"/>
      <c r="C437" s="84" t="s">
        <v>617</v>
      </c>
      <c r="D437" s="143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</row>
    <row r="438" spans="1:17" ht="23.6" customHeight="1">
      <c r="A438" s="37" t="s">
        <v>618</v>
      </c>
      <c r="B438" s="62"/>
      <c r="C438" s="85" t="s">
        <v>619</v>
      </c>
      <c r="D438" s="93"/>
      <c r="E438" s="30"/>
      <c r="G438" s="30"/>
      <c r="I438" s="30"/>
      <c r="K438" s="30"/>
      <c r="M438" s="30"/>
      <c r="O438" s="30"/>
      <c r="Q438" s="30"/>
    </row>
    <row r="439" spans="1:17" ht="23.6" customHeight="1">
      <c r="A439" s="37" t="s">
        <v>620</v>
      </c>
      <c r="B439" s="62"/>
      <c r="C439" s="85" t="s">
        <v>1503</v>
      </c>
      <c r="D439" s="93"/>
      <c r="E439" s="30"/>
      <c r="G439" s="30"/>
      <c r="I439" s="30"/>
      <c r="K439" s="30"/>
      <c r="M439" s="30"/>
      <c r="O439" s="30"/>
      <c r="Q439" s="30"/>
    </row>
    <row r="440" spans="1:17" ht="23.6" customHeight="1">
      <c r="A440" s="39" t="s">
        <v>621</v>
      </c>
      <c r="B440" s="62"/>
      <c r="C440" s="85" t="s">
        <v>1504</v>
      </c>
      <c r="D440" s="93"/>
      <c r="E440" s="30"/>
      <c r="G440" s="30"/>
      <c r="I440" s="30"/>
      <c r="K440" s="30"/>
      <c r="M440" s="30"/>
      <c r="O440" s="30"/>
      <c r="Q440" s="30"/>
    </row>
    <row r="441" spans="1:17" ht="23.6" customHeight="1">
      <c r="A441" s="44" t="s">
        <v>622</v>
      </c>
      <c r="B441" s="44"/>
      <c r="C441" s="118" t="s">
        <v>1567</v>
      </c>
      <c r="D441" s="108"/>
      <c r="E441" s="185"/>
      <c r="G441" s="185"/>
      <c r="I441" s="185"/>
      <c r="K441" s="45"/>
      <c r="M441" s="45"/>
      <c r="O441" s="45"/>
      <c r="Q441" s="185"/>
    </row>
    <row r="442" spans="1:17" ht="23.6" customHeight="1">
      <c r="A442" s="44"/>
      <c r="B442" s="44"/>
      <c r="C442" s="113" t="s">
        <v>623</v>
      </c>
      <c r="D442" s="146"/>
      <c r="E442" s="186"/>
      <c r="G442" s="186"/>
      <c r="I442" s="186"/>
      <c r="K442" s="46"/>
      <c r="M442" s="46"/>
      <c r="O442" s="46"/>
      <c r="Q442" s="186"/>
    </row>
    <row r="443" spans="1:17" ht="23.6" customHeight="1">
      <c r="A443" s="44"/>
      <c r="B443" s="44"/>
      <c r="C443" s="173" t="s">
        <v>624</v>
      </c>
      <c r="D443" s="146"/>
      <c r="E443" s="186"/>
      <c r="G443" s="186"/>
      <c r="I443" s="186"/>
      <c r="K443" s="46"/>
      <c r="M443" s="46"/>
      <c r="O443" s="46"/>
      <c r="Q443" s="186"/>
    </row>
    <row r="444" spans="1:17" ht="23.6" customHeight="1">
      <c r="A444" s="47"/>
      <c r="B444" s="44"/>
      <c r="C444" s="91" t="s">
        <v>553</v>
      </c>
      <c r="D444" s="93"/>
      <c r="E444" s="187"/>
      <c r="G444" s="187"/>
      <c r="I444" s="187"/>
      <c r="K444" s="48"/>
      <c r="M444" s="48"/>
      <c r="O444" s="48"/>
      <c r="Q444" s="187"/>
    </row>
    <row r="445" spans="1:17" ht="23.6" customHeight="1">
      <c r="A445" s="38" t="s">
        <v>625</v>
      </c>
      <c r="B445" s="62"/>
      <c r="C445" s="90" t="s">
        <v>626</v>
      </c>
      <c r="D445" s="93"/>
      <c r="E445" s="30"/>
      <c r="G445" s="30"/>
      <c r="I445" s="30"/>
      <c r="K445" s="30"/>
      <c r="M445" s="30"/>
      <c r="O445" s="30"/>
      <c r="Q445" s="30"/>
    </row>
    <row r="446" spans="1:17" ht="23.6" customHeight="1">
      <c r="A446" s="37" t="s">
        <v>627</v>
      </c>
      <c r="B446" s="62"/>
      <c r="C446" s="85" t="s">
        <v>1518</v>
      </c>
      <c r="D446" s="93"/>
      <c r="E446" s="30"/>
      <c r="G446" s="30"/>
      <c r="I446" s="30"/>
      <c r="K446" s="30"/>
      <c r="M446" s="30"/>
      <c r="O446" s="30"/>
      <c r="Q446" s="30"/>
    </row>
    <row r="447" spans="1:17" ht="23.6" customHeight="1">
      <c r="A447" s="37" t="s">
        <v>628</v>
      </c>
      <c r="B447" s="62"/>
      <c r="C447" s="85" t="s">
        <v>629</v>
      </c>
      <c r="D447" s="93"/>
      <c r="E447" s="30"/>
      <c r="G447" s="30"/>
      <c r="I447" s="30"/>
      <c r="K447" s="30"/>
      <c r="M447" s="30"/>
      <c r="O447" s="30"/>
      <c r="Q447" s="30"/>
    </row>
    <row r="448" spans="1:17" ht="23.6" customHeight="1">
      <c r="A448" s="37" t="s">
        <v>630</v>
      </c>
      <c r="B448" s="62"/>
      <c r="C448" s="92" t="s">
        <v>1502</v>
      </c>
      <c r="D448" s="120"/>
      <c r="E448" s="30"/>
      <c r="G448" s="30"/>
      <c r="I448" s="30"/>
      <c r="K448" s="30"/>
      <c r="M448" s="30"/>
      <c r="O448" s="30"/>
      <c r="Q448" s="30"/>
    </row>
    <row r="449" spans="1:17" ht="23.6" customHeight="1">
      <c r="A449" s="37" t="s">
        <v>631</v>
      </c>
      <c r="B449" s="62"/>
      <c r="C449" s="85" t="s">
        <v>584</v>
      </c>
      <c r="D449" s="93"/>
      <c r="E449" s="30"/>
      <c r="G449" s="30"/>
      <c r="I449" s="30"/>
      <c r="K449" s="30"/>
      <c r="M449" s="30"/>
      <c r="O449" s="30"/>
      <c r="Q449" s="30"/>
    </row>
    <row r="450" spans="1:17" ht="23.6" customHeight="1">
      <c r="A450" s="37" t="s">
        <v>632</v>
      </c>
      <c r="B450" s="62"/>
      <c r="C450" s="85" t="s">
        <v>633</v>
      </c>
      <c r="D450" s="93"/>
      <c r="E450" s="30"/>
      <c r="G450" s="30"/>
      <c r="I450" s="30"/>
      <c r="K450" s="30"/>
      <c r="M450" s="30"/>
      <c r="O450" s="30"/>
      <c r="Q450" s="30"/>
    </row>
    <row r="451" spans="1:17" ht="23.6" customHeight="1">
      <c r="A451" s="37" t="s">
        <v>634</v>
      </c>
      <c r="B451" s="62"/>
      <c r="C451" s="85" t="s">
        <v>635</v>
      </c>
      <c r="D451" s="93"/>
      <c r="E451" s="30"/>
      <c r="G451" s="30"/>
      <c r="I451" s="30"/>
      <c r="K451" s="30"/>
      <c r="M451" s="30"/>
      <c r="O451" s="30"/>
      <c r="Q451" s="30"/>
    </row>
    <row r="452" spans="1:17" ht="23.6" customHeight="1">
      <c r="A452" s="37" t="s">
        <v>636</v>
      </c>
      <c r="B452" s="62"/>
      <c r="C452" s="85" t="s">
        <v>73</v>
      </c>
      <c r="D452" s="93"/>
      <c r="E452" s="30"/>
      <c r="G452" s="43"/>
      <c r="I452" s="43"/>
      <c r="K452" s="30"/>
      <c r="M452" s="30"/>
      <c r="O452" s="30"/>
      <c r="Q452" s="30"/>
    </row>
    <row r="453" spans="1:17" ht="6.75" customHeight="1" thickBot="1">
      <c r="A453" s="73"/>
      <c r="B453" s="150"/>
      <c r="C453" s="87"/>
      <c r="D453" s="155"/>
      <c r="E453" s="32"/>
      <c r="F453" s="164"/>
      <c r="G453" s="32"/>
      <c r="H453" s="164"/>
      <c r="I453" s="32"/>
      <c r="J453" s="164"/>
      <c r="K453" s="32"/>
      <c r="L453" s="164"/>
      <c r="M453" s="32"/>
      <c r="N453" s="164"/>
      <c r="O453" s="32"/>
      <c r="P453" s="164"/>
      <c r="Q453" s="33"/>
    </row>
    <row r="454" spans="1:17" s="26" customFormat="1" ht="23.6" customHeight="1" thickBot="1">
      <c r="A454" s="28"/>
      <c r="B454" s="28"/>
      <c r="C454" s="88" t="s">
        <v>637</v>
      </c>
      <c r="D454" s="156"/>
      <c r="E454" s="171">
        <f>SUM(E438:E453)</f>
        <v>0</v>
      </c>
      <c r="G454" s="171">
        <f>SUM(G438:G453)</f>
        <v>0</v>
      </c>
      <c r="I454" s="171">
        <f>SUM(I438:I453)</f>
        <v>0</v>
      </c>
      <c r="K454" s="171">
        <f>SUM(K438:K453)</f>
        <v>0</v>
      </c>
      <c r="M454" s="171">
        <f>SUM(M438:M453)</f>
        <v>0</v>
      </c>
      <c r="O454" s="34">
        <f>SUM(O438:O453)</f>
        <v>0</v>
      </c>
      <c r="Q454" s="171">
        <f>SUM(Q438:Q453)</f>
        <v>0</v>
      </c>
    </row>
    <row r="455" spans="1:17" ht="23.6" customHeight="1">
      <c r="A455" s="35"/>
      <c r="B455" s="35"/>
    </row>
    <row r="456" spans="1:17" ht="23.6" customHeight="1">
      <c r="A456" s="72">
        <v>32</v>
      </c>
      <c r="B456" s="149"/>
      <c r="C456" s="84" t="s">
        <v>638</v>
      </c>
      <c r="D456" s="143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</row>
    <row r="457" spans="1:17" ht="23.6" customHeight="1">
      <c r="A457" s="37" t="s">
        <v>639</v>
      </c>
      <c r="B457" s="62"/>
      <c r="C457" s="85" t="s">
        <v>640</v>
      </c>
      <c r="D457" s="93"/>
      <c r="E457" s="30"/>
      <c r="G457" s="30"/>
      <c r="I457" s="30"/>
      <c r="K457" s="30"/>
      <c r="M457" s="30"/>
      <c r="O457" s="30"/>
      <c r="Q457" s="30"/>
    </row>
    <row r="458" spans="1:17" ht="23.6" customHeight="1">
      <c r="A458" s="37" t="s">
        <v>641</v>
      </c>
      <c r="B458" s="62"/>
      <c r="C458" s="85" t="s">
        <v>642</v>
      </c>
      <c r="D458" s="93"/>
      <c r="E458" s="30"/>
      <c r="G458" s="30"/>
      <c r="I458" s="30"/>
      <c r="K458" s="30"/>
      <c r="M458" s="30"/>
      <c r="O458" s="30"/>
      <c r="Q458" s="30"/>
    </row>
    <row r="459" spans="1:17" ht="23.6" customHeight="1">
      <c r="A459" s="49" t="s">
        <v>643</v>
      </c>
      <c r="B459" s="142"/>
      <c r="C459" s="180" t="s">
        <v>644</v>
      </c>
      <c r="D459" s="110"/>
      <c r="E459" s="188"/>
      <c r="G459" s="188"/>
      <c r="I459" s="188"/>
      <c r="K459" s="40"/>
      <c r="M459" s="40"/>
      <c r="O459" s="40"/>
      <c r="Q459" s="188"/>
    </row>
    <row r="460" spans="1:17" ht="23.6" customHeight="1">
      <c r="A460" s="50"/>
      <c r="B460" s="44"/>
      <c r="C460" s="113" t="s">
        <v>645</v>
      </c>
      <c r="D460" s="172"/>
      <c r="E460" s="189"/>
      <c r="G460" s="189"/>
      <c r="I460" s="189"/>
      <c r="K460" s="41"/>
      <c r="M460" s="41"/>
      <c r="O460" s="41"/>
      <c r="Q460" s="189"/>
    </row>
    <row r="461" spans="1:17" ht="23.6" customHeight="1">
      <c r="A461" s="51"/>
      <c r="B461" s="142"/>
      <c r="C461" s="175" t="s">
        <v>646</v>
      </c>
      <c r="D461" s="122"/>
      <c r="E461" s="189"/>
      <c r="G461" s="189"/>
      <c r="I461" s="189"/>
      <c r="K461" s="41"/>
      <c r="M461" s="41"/>
      <c r="O461" s="41"/>
      <c r="Q461" s="189"/>
    </row>
    <row r="462" spans="1:17" ht="23.6" customHeight="1">
      <c r="A462" s="38" t="s">
        <v>647</v>
      </c>
      <c r="B462" s="62"/>
      <c r="C462" s="90" t="s">
        <v>1566</v>
      </c>
      <c r="D462" s="93"/>
      <c r="E462" s="30"/>
      <c r="G462" s="30"/>
      <c r="I462" s="30"/>
      <c r="K462" s="30"/>
      <c r="M462" s="30"/>
      <c r="O462" s="30"/>
      <c r="Q462" s="30"/>
    </row>
    <row r="463" spans="1:17" ht="23.6" customHeight="1">
      <c r="A463" s="37" t="s">
        <v>648</v>
      </c>
      <c r="B463" s="62"/>
      <c r="C463" s="85" t="s">
        <v>1641</v>
      </c>
      <c r="D463" s="93"/>
      <c r="E463" s="30"/>
      <c r="G463" s="30"/>
      <c r="I463" s="30"/>
      <c r="K463" s="30"/>
      <c r="M463" s="30"/>
      <c r="O463" s="30"/>
      <c r="Q463" s="30"/>
    </row>
    <row r="464" spans="1:17" ht="23.6" customHeight="1">
      <c r="A464" s="37" t="s">
        <v>649</v>
      </c>
      <c r="B464" s="62"/>
      <c r="C464" s="85" t="s">
        <v>650</v>
      </c>
      <c r="D464" s="93"/>
      <c r="E464" s="30"/>
      <c r="G464" s="30"/>
      <c r="I464" s="30"/>
      <c r="K464" s="30"/>
      <c r="M464" s="30"/>
      <c r="O464" s="30"/>
      <c r="Q464" s="30"/>
    </row>
    <row r="465" spans="1:17" ht="23.6" customHeight="1">
      <c r="A465" s="37" t="s">
        <v>651</v>
      </c>
      <c r="B465" s="62"/>
      <c r="C465" s="92" t="s">
        <v>652</v>
      </c>
      <c r="D465" s="120"/>
      <c r="E465" s="30"/>
      <c r="G465" s="30"/>
      <c r="I465" s="30"/>
      <c r="K465" s="30"/>
      <c r="M465" s="30"/>
      <c r="O465" s="30"/>
      <c r="Q465" s="30"/>
    </row>
    <row r="466" spans="1:17" ht="23.6" customHeight="1">
      <c r="A466" s="37" t="s">
        <v>653</v>
      </c>
      <c r="B466" s="62"/>
      <c r="C466" s="92" t="s">
        <v>1505</v>
      </c>
      <c r="D466" s="120"/>
      <c r="E466" s="30"/>
      <c r="G466" s="30"/>
      <c r="I466" s="30"/>
      <c r="K466" s="30"/>
      <c r="M466" s="30"/>
      <c r="O466" s="30"/>
      <c r="Q466" s="30"/>
    </row>
    <row r="467" spans="1:17" ht="22.6" customHeight="1">
      <c r="A467" s="52" t="s">
        <v>654</v>
      </c>
      <c r="B467" s="44"/>
      <c r="C467" s="92" t="s">
        <v>1642</v>
      </c>
      <c r="D467" s="120"/>
      <c r="E467" s="30"/>
      <c r="G467" s="30"/>
      <c r="I467" s="30"/>
      <c r="K467" s="30"/>
      <c r="M467" s="30"/>
      <c r="O467" s="30"/>
      <c r="Q467" s="30"/>
    </row>
    <row r="468" spans="1:17" ht="23.6" customHeight="1">
      <c r="A468" s="37" t="s">
        <v>655</v>
      </c>
      <c r="B468" s="62"/>
      <c r="C468" s="85" t="s">
        <v>1506</v>
      </c>
      <c r="D468" s="93"/>
      <c r="E468" s="30"/>
      <c r="G468" s="30"/>
      <c r="I468" s="30"/>
      <c r="K468" s="30"/>
      <c r="M468" s="30"/>
      <c r="O468" s="30"/>
      <c r="Q468" s="30"/>
    </row>
    <row r="469" spans="1:17" ht="23.6" customHeight="1">
      <c r="A469" s="37" t="s">
        <v>656</v>
      </c>
      <c r="B469" s="62"/>
      <c r="C469" s="85" t="s">
        <v>635</v>
      </c>
      <c r="D469" s="93"/>
      <c r="E469" s="30"/>
      <c r="G469" s="30"/>
      <c r="I469" s="30"/>
      <c r="K469" s="30"/>
      <c r="M469" s="30"/>
      <c r="O469" s="30"/>
      <c r="Q469" s="30"/>
    </row>
    <row r="470" spans="1:17" ht="23.6" customHeight="1">
      <c r="A470" s="37" t="s">
        <v>657</v>
      </c>
      <c r="B470" s="62"/>
      <c r="C470" s="92" t="s">
        <v>658</v>
      </c>
      <c r="D470" s="120"/>
      <c r="E470" s="30"/>
      <c r="G470" s="30"/>
      <c r="I470" s="30"/>
      <c r="K470" s="30"/>
      <c r="M470" s="30"/>
      <c r="O470" s="30"/>
      <c r="Q470" s="30"/>
    </row>
    <row r="471" spans="1:17" ht="23.6" customHeight="1">
      <c r="A471" s="37" t="s">
        <v>659</v>
      </c>
      <c r="B471" s="62"/>
      <c r="C471" s="92" t="s">
        <v>660</v>
      </c>
      <c r="D471" s="120"/>
      <c r="E471" s="30"/>
      <c r="G471" s="30"/>
      <c r="I471" s="30"/>
      <c r="K471" s="30"/>
      <c r="M471" s="30"/>
      <c r="O471" s="30"/>
      <c r="Q471" s="30"/>
    </row>
    <row r="472" spans="1:17" ht="23.6" customHeight="1">
      <c r="A472" s="37" t="s">
        <v>661</v>
      </c>
      <c r="B472" s="62"/>
      <c r="C472" s="85" t="s">
        <v>73</v>
      </c>
      <c r="D472" s="93"/>
      <c r="E472" s="30"/>
      <c r="G472" s="43"/>
      <c r="I472" s="43"/>
      <c r="K472" s="30"/>
      <c r="M472" s="30"/>
      <c r="O472" s="30"/>
      <c r="Q472" s="30"/>
    </row>
    <row r="473" spans="1:17" ht="6.75" customHeight="1" thickBot="1">
      <c r="A473" s="73"/>
      <c r="B473" s="150"/>
      <c r="C473" s="87"/>
      <c r="D473" s="155"/>
      <c r="E473" s="32"/>
      <c r="F473" s="164"/>
      <c r="G473" s="32"/>
      <c r="H473" s="164"/>
      <c r="I473" s="32"/>
      <c r="J473" s="164"/>
      <c r="K473" s="32"/>
      <c r="L473" s="164"/>
      <c r="M473" s="32"/>
      <c r="N473" s="164"/>
      <c r="O473" s="32"/>
      <c r="P473" s="164"/>
      <c r="Q473" s="33"/>
    </row>
    <row r="474" spans="1:17" s="26" customFormat="1" ht="23.6" customHeight="1" thickBot="1">
      <c r="A474" s="28"/>
      <c r="B474" s="28"/>
      <c r="C474" s="88" t="s">
        <v>662</v>
      </c>
      <c r="D474" s="156"/>
      <c r="E474" s="171">
        <f>SUM(E457:E473)</f>
        <v>0</v>
      </c>
      <c r="G474" s="171">
        <f>SUM(G457:G473)</f>
        <v>0</v>
      </c>
      <c r="I474" s="171">
        <f>SUM(I457:I473)</f>
        <v>0</v>
      </c>
      <c r="K474" s="171">
        <f>SUM(K457:K473)</f>
        <v>0</v>
      </c>
      <c r="M474" s="171">
        <f>SUM(M457:M473)</f>
        <v>0</v>
      </c>
      <c r="O474" s="34">
        <f>SUM(O457:O473)</f>
        <v>0</v>
      </c>
      <c r="Q474" s="171">
        <f>SUM(Q457:Q473)</f>
        <v>0</v>
      </c>
    </row>
    <row r="475" spans="1:17" ht="23.6" customHeight="1">
      <c r="A475" s="35"/>
      <c r="B475" s="35"/>
    </row>
    <row r="476" spans="1:17" ht="23.6" customHeight="1">
      <c r="A476" s="72">
        <v>33</v>
      </c>
      <c r="B476" s="149"/>
      <c r="C476" s="84" t="s">
        <v>1631</v>
      </c>
      <c r="D476" s="143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</row>
    <row r="477" spans="1:17" ht="23.6" customHeight="1">
      <c r="A477" s="37" t="s">
        <v>663</v>
      </c>
      <c r="B477" s="62"/>
      <c r="C477" s="85" t="s">
        <v>664</v>
      </c>
      <c r="D477" s="93"/>
      <c r="E477" s="30"/>
      <c r="G477" s="30"/>
      <c r="I477" s="30"/>
      <c r="K477" s="30"/>
      <c r="M477" s="30"/>
      <c r="O477" s="30"/>
      <c r="Q477" s="30"/>
    </row>
    <row r="478" spans="1:17" ht="23.6" customHeight="1">
      <c r="A478" s="37" t="s">
        <v>665</v>
      </c>
      <c r="B478" s="62"/>
      <c r="C478" s="85" t="s">
        <v>666</v>
      </c>
      <c r="D478" s="93"/>
      <c r="E478" s="30"/>
      <c r="G478" s="30"/>
      <c r="I478" s="30"/>
      <c r="K478" s="30"/>
      <c r="M478" s="30"/>
      <c r="O478" s="30"/>
      <c r="Q478" s="30"/>
    </row>
    <row r="479" spans="1:17" ht="23.6" customHeight="1">
      <c r="A479" s="37" t="s">
        <v>667</v>
      </c>
      <c r="B479" s="62"/>
      <c r="C479" s="85" t="s">
        <v>668</v>
      </c>
      <c r="D479" s="93"/>
      <c r="E479" s="30"/>
      <c r="G479" s="30"/>
      <c r="I479" s="30"/>
      <c r="K479" s="30"/>
      <c r="M479" s="30"/>
      <c r="O479" s="30"/>
      <c r="Q479" s="30"/>
    </row>
    <row r="480" spans="1:17" ht="23.6" customHeight="1">
      <c r="A480" s="37" t="s">
        <v>669</v>
      </c>
      <c r="B480" s="62"/>
      <c r="C480" s="85" t="s">
        <v>1507</v>
      </c>
      <c r="D480" s="93"/>
      <c r="E480" s="30"/>
      <c r="G480" s="30"/>
      <c r="I480" s="30"/>
      <c r="K480" s="30"/>
      <c r="M480" s="30"/>
      <c r="O480" s="30"/>
      <c r="Q480" s="30"/>
    </row>
    <row r="481" spans="1:17" ht="23.6" customHeight="1">
      <c r="A481" s="37" t="s">
        <v>670</v>
      </c>
      <c r="B481" s="62"/>
      <c r="C481" s="85" t="s">
        <v>671</v>
      </c>
      <c r="D481" s="93"/>
      <c r="E481" s="30"/>
      <c r="G481" s="30"/>
      <c r="I481" s="30"/>
      <c r="K481" s="30"/>
      <c r="M481" s="30"/>
      <c r="O481" s="30"/>
      <c r="Q481" s="30"/>
    </row>
    <row r="482" spans="1:17" ht="23.6" customHeight="1">
      <c r="A482" s="37" t="s">
        <v>672</v>
      </c>
      <c r="B482" s="62"/>
      <c r="C482" s="85" t="s">
        <v>673</v>
      </c>
      <c r="D482" s="93"/>
      <c r="E482" s="30"/>
      <c r="G482" s="30"/>
      <c r="I482" s="30"/>
      <c r="K482" s="30"/>
      <c r="M482" s="30"/>
      <c r="O482" s="30"/>
      <c r="Q482" s="30"/>
    </row>
    <row r="483" spans="1:17" ht="23.6" customHeight="1">
      <c r="A483" s="37" t="s">
        <v>674</v>
      </c>
      <c r="B483" s="62"/>
      <c r="C483" s="85" t="s">
        <v>1510</v>
      </c>
      <c r="D483" s="93"/>
      <c r="E483" s="30"/>
      <c r="G483" s="30"/>
      <c r="I483" s="30"/>
      <c r="K483" s="30"/>
      <c r="M483" s="30"/>
      <c r="O483" s="30"/>
      <c r="Q483" s="30"/>
    </row>
    <row r="484" spans="1:17" ht="23.6" customHeight="1">
      <c r="A484" s="37" t="s">
        <v>675</v>
      </c>
      <c r="B484" s="62"/>
      <c r="C484" s="85" t="s">
        <v>73</v>
      </c>
      <c r="D484" s="93"/>
      <c r="E484" s="30"/>
      <c r="G484" s="30"/>
      <c r="I484" s="30"/>
      <c r="K484" s="30"/>
      <c r="M484" s="30"/>
      <c r="O484" s="30"/>
      <c r="Q484" s="30"/>
    </row>
    <row r="485" spans="1:17" ht="6.75" customHeight="1" thickBot="1">
      <c r="A485" s="73"/>
      <c r="B485" s="150"/>
      <c r="C485" s="87"/>
      <c r="D485" s="155"/>
      <c r="E485" s="32"/>
      <c r="F485" s="164"/>
      <c r="G485" s="32"/>
      <c r="H485" s="164"/>
      <c r="I485" s="32"/>
      <c r="J485" s="164"/>
      <c r="K485" s="32"/>
      <c r="L485" s="164"/>
      <c r="M485" s="32"/>
      <c r="N485" s="164"/>
      <c r="O485" s="32"/>
      <c r="P485" s="164"/>
      <c r="Q485" s="33"/>
    </row>
    <row r="486" spans="1:17" s="26" customFormat="1" ht="23.6" customHeight="1" thickBot="1">
      <c r="A486" s="28"/>
      <c r="B486" s="28"/>
      <c r="C486" s="88" t="s">
        <v>676</v>
      </c>
      <c r="D486" s="156"/>
      <c r="E486" s="171">
        <f>SUM(E477:E485)</f>
        <v>0</v>
      </c>
      <c r="G486" s="171">
        <f>SUM(G477:G485)</f>
        <v>0</v>
      </c>
      <c r="I486" s="171">
        <f>SUM(I477:I485)</f>
        <v>0</v>
      </c>
      <c r="K486" s="171">
        <f>SUM(K477:K485)</f>
        <v>0</v>
      </c>
      <c r="M486" s="171">
        <f>SUM(M477:M485)</f>
        <v>0</v>
      </c>
      <c r="O486" s="34">
        <f>SUM(O477:O485)</f>
        <v>0</v>
      </c>
      <c r="Q486" s="171">
        <f>SUM(Q477:Q485)</f>
        <v>0</v>
      </c>
    </row>
    <row r="487" spans="1:17" ht="23.6" customHeight="1">
      <c r="A487" s="35"/>
      <c r="B487" s="35"/>
    </row>
    <row r="488" spans="1:17" ht="23.6" customHeight="1">
      <c r="A488" s="72">
        <v>34</v>
      </c>
      <c r="B488" s="149"/>
      <c r="C488" s="84" t="s">
        <v>677</v>
      </c>
      <c r="D488" s="143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</row>
    <row r="489" spans="1:17" ht="23.6" customHeight="1">
      <c r="A489" s="37" t="s">
        <v>678</v>
      </c>
      <c r="B489" s="62"/>
      <c r="C489" s="85" t="s">
        <v>679</v>
      </c>
      <c r="D489" s="93"/>
      <c r="E489" s="30"/>
      <c r="G489" s="30"/>
      <c r="I489" s="30"/>
      <c r="K489" s="30"/>
      <c r="M489" s="30"/>
      <c r="O489" s="30"/>
      <c r="Q489" s="30"/>
    </row>
    <row r="490" spans="1:17" ht="23.6" customHeight="1">
      <c r="A490" s="37" t="s">
        <v>680</v>
      </c>
      <c r="B490" s="62"/>
      <c r="C490" s="85" t="s">
        <v>1508</v>
      </c>
      <c r="D490" s="93"/>
      <c r="E490" s="30"/>
      <c r="G490" s="30"/>
      <c r="I490" s="30"/>
      <c r="K490" s="30"/>
      <c r="M490" s="30"/>
      <c r="O490" s="30"/>
      <c r="Q490" s="30"/>
    </row>
    <row r="491" spans="1:17" ht="23.6" customHeight="1">
      <c r="A491" s="37" t="s">
        <v>681</v>
      </c>
      <c r="B491" s="62"/>
      <c r="C491" s="85" t="s">
        <v>682</v>
      </c>
      <c r="D491" s="93"/>
      <c r="E491" s="30"/>
      <c r="G491" s="30"/>
      <c r="I491" s="30"/>
      <c r="K491" s="30"/>
      <c r="M491" s="30"/>
      <c r="O491" s="30"/>
      <c r="Q491" s="30"/>
    </row>
    <row r="492" spans="1:17" ht="23.6" customHeight="1">
      <c r="A492" s="37" t="s">
        <v>683</v>
      </c>
      <c r="B492" s="62"/>
      <c r="C492" s="85" t="s">
        <v>684</v>
      </c>
      <c r="D492" s="93"/>
      <c r="E492" s="30"/>
      <c r="G492" s="30"/>
      <c r="I492" s="30"/>
      <c r="K492" s="30"/>
      <c r="M492" s="30"/>
      <c r="O492" s="30"/>
      <c r="Q492" s="30"/>
    </row>
    <row r="493" spans="1:17" ht="23.6" customHeight="1">
      <c r="A493" s="37" t="s">
        <v>685</v>
      </c>
      <c r="B493" s="62"/>
      <c r="C493" s="85" t="s">
        <v>686</v>
      </c>
      <c r="D493" s="93"/>
      <c r="E493" s="30"/>
      <c r="G493" s="30"/>
      <c r="I493" s="30"/>
      <c r="K493" s="30"/>
      <c r="M493" s="30"/>
      <c r="O493" s="30"/>
      <c r="Q493" s="30"/>
    </row>
    <row r="494" spans="1:17" ht="23.6" customHeight="1">
      <c r="A494" s="52" t="s">
        <v>687</v>
      </c>
      <c r="B494" s="44"/>
      <c r="C494" s="99" t="s">
        <v>1643</v>
      </c>
      <c r="D494" s="93"/>
      <c r="E494" s="30"/>
      <c r="G494" s="30"/>
      <c r="I494" s="30"/>
      <c r="K494" s="30"/>
      <c r="M494" s="30"/>
      <c r="O494" s="30"/>
      <c r="Q494" s="30"/>
    </row>
    <row r="495" spans="1:17" ht="23.6" customHeight="1">
      <c r="A495" s="37" t="s">
        <v>688</v>
      </c>
      <c r="B495" s="62"/>
      <c r="C495" s="85" t="s">
        <v>689</v>
      </c>
      <c r="D495" s="93"/>
      <c r="E495" s="30"/>
      <c r="G495" s="30"/>
      <c r="I495" s="30"/>
      <c r="K495" s="30"/>
      <c r="M495" s="30"/>
      <c r="O495" s="30"/>
      <c r="Q495" s="30"/>
    </row>
    <row r="496" spans="1:17" ht="23.6" customHeight="1">
      <c r="A496" s="37" t="s">
        <v>690</v>
      </c>
      <c r="B496" s="62"/>
      <c r="C496" s="85" t="s">
        <v>453</v>
      </c>
      <c r="D496" s="93"/>
      <c r="E496" s="30"/>
      <c r="G496" s="30"/>
      <c r="I496" s="30"/>
      <c r="K496" s="30"/>
      <c r="M496" s="30"/>
      <c r="O496" s="30"/>
      <c r="Q496" s="30"/>
    </row>
    <row r="497" spans="1:17" ht="23.6" customHeight="1">
      <c r="A497" s="37" t="s">
        <v>691</v>
      </c>
      <c r="B497" s="62"/>
      <c r="C497" s="85" t="s">
        <v>692</v>
      </c>
      <c r="D497" s="93"/>
      <c r="E497" s="30"/>
      <c r="G497" s="30"/>
      <c r="I497" s="30"/>
      <c r="K497" s="30"/>
      <c r="M497" s="30"/>
      <c r="O497" s="30"/>
      <c r="Q497" s="30"/>
    </row>
    <row r="498" spans="1:17" ht="23.6" customHeight="1">
      <c r="A498" s="37" t="s">
        <v>693</v>
      </c>
      <c r="B498" s="62"/>
      <c r="C498" s="85" t="s">
        <v>694</v>
      </c>
      <c r="D498" s="93"/>
      <c r="E498" s="30"/>
      <c r="G498" s="30"/>
      <c r="I498" s="30"/>
      <c r="K498" s="30"/>
      <c r="M498" s="30"/>
      <c r="O498" s="30"/>
      <c r="Q498" s="30"/>
    </row>
    <row r="499" spans="1:17" ht="23.6" customHeight="1">
      <c r="A499" s="37" t="s">
        <v>695</v>
      </c>
      <c r="B499" s="62"/>
      <c r="C499" s="85" t="s">
        <v>696</v>
      </c>
      <c r="D499" s="93"/>
      <c r="E499" s="30"/>
      <c r="G499" s="30"/>
      <c r="I499" s="30"/>
      <c r="K499" s="30"/>
      <c r="M499" s="30"/>
      <c r="O499" s="30"/>
      <c r="Q499" s="30"/>
    </row>
    <row r="500" spans="1:17" ht="23.6" customHeight="1">
      <c r="A500" s="37" t="s">
        <v>697</v>
      </c>
      <c r="B500" s="62"/>
      <c r="C500" s="85" t="s">
        <v>698</v>
      </c>
      <c r="D500" s="93"/>
      <c r="E500" s="30"/>
      <c r="G500" s="30"/>
      <c r="I500" s="30"/>
      <c r="K500" s="30"/>
      <c r="M500" s="30"/>
      <c r="O500" s="30"/>
      <c r="Q500" s="30"/>
    </row>
    <row r="501" spans="1:17" ht="23.6" customHeight="1">
      <c r="A501" s="37" t="s">
        <v>699</v>
      </c>
      <c r="B501" s="62"/>
      <c r="C501" s="85" t="s">
        <v>1509</v>
      </c>
      <c r="D501" s="93"/>
      <c r="E501" s="30"/>
      <c r="G501" s="30"/>
      <c r="I501" s="30"/>
      <c r="K501" s="30"/>
      <c r="M501" s="30"/>
      <c r="O501" s="30"/>
      <c r="Q501" s="30"/>
    </row>
    <row r="502" spans="1:17" ht="23.6" customHeight="1">
      <c r="A502" s="37" t="s">
        <v>700</v>
      </c>
      <c r="B502" s="62"/>
      <c r="C502" s="85" t="s">
        <v>1510</v>
      </c>
      <c r="D502" s="93"/>
      <c r="E502" s="30"/>
      <c r="G502" s="30"/>
      <c r="I502" s="30"/>
      <c r="K502" s="30"/>
      <c r="M502" s="30"/>
      <c r="O502" s="30"/>
      <c r="Q502" s="30"/>
    </row>
    <row r="503" spans="1:17" ht="23.6" customHeight="1">
      <c r="A503" s="38" t="s">
        <v>701</v>
      </c>
      <c r="B503" s="62"/>
      <c r="C503" s="90" t="s">
        <v>73</v>
      </c>
      <c r="D503" s="93"/>
      <c r="E503" s="30"/>
      <c r="G503" s="30"/>
      <c r="I503" s="30"/>
      <c r="K503" s="30"/>
      <c r="M503" s="30"/>
      <c r="O503" s="30"/>
      <c r="Q503" s="30"/>
    </row>
    <row r="504" spans="1:17" ht="6.75" customHeight="1" thickBot="1">
      <c r="A504" s="73"/>
      <c r="B504" s="150"/>
      <c r="C504" s="87"/>
      <c r="D504" s="155"/>
      <c r="E504" s="32"/>
      <c r="F504" s="164"/>
      <c r="G504" s="32"/>
      <c r="H504" s="164"/>
      <c r="I504" s="32"/>
      <c r="J504" s="164"/>
      <c r="K504" s="32"/>
      <c r="L504" s="164"/>
      <c r="M504" s="32"/>
      <c r="N504" s="164"/>
      <c r="O504" s="32"/>
      <c r="P504" s="164"/>
      <c r="Q504" s="33"/>
    </row>
    <row r="505" spans="1:17" s="26" customFormat="1" ht="23.6" customHeight="1" thickBot="1">
      <c r="A505" s="28"/>
      <c r="B505" s="28"/>
      <c r="C505" s="88" t="s">
        <v>702</v>
      </c>
      <c r="D505" s="156"/>
      <c r="E505" s="171">
        <f>SUM(E489:E504)</f>
        <v>0</v>
      </c>
      <c r="G505" s="171">
        <f>SUM(G489:G504)</f>
        <v>0</v>
      </c>
      <c r="I505" s="171">
        <f>SUM(I489:I504)</f>
        <v>0</v>
      </c>
      <c r="K505" s="171">
        <f>SUM(K489:K504)</f>
        <v>0</v>
      </c>
      <c r="M505" s="171">
        <f>SUM(M489:M504)</f>
        <v>0</v>
      </c>
      <c r="O505" s="34">
        <f>SUM(O489:O504)</f>
        <v>0</v>
      </c>
      <c r="Q505" s="171">
        <f>SUM(Q489:Q504)</f>
        <v>0</v>
      </c>
    </row>
    <row r="506" spans="1:17" ht="23.6" customHeight="1">
      <c r="A506" s="35"/>
      <c r="B506" s="35"/>
    </row>
    <row r="507" spans="1:17" ht="23.6" customHeight="1">
      <c r="A507" s="72">
        <v>35</v>
      </c>
      <c r="B507" s="149"/>
      <c r="C507" s="84" t="s">
        <v>703</v>
      </c>
      <c r="D507" s="143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</row>
    <row r="508" spans="1:17" ht="23.6" customHeight="1">
      <c r="A508" s="37" t="s">
        <v>704</v>
      </c>
      <c r="B508" s="62"/>
      <c r="C508" s="85" t="s">
        <v>1511</v>
      </c>
      <c r="D508" s="93"/>
      <c r="E508" s="30"/>
      <c r="G508" s="30"/>
      <c r="I508" s="30"/>
      <c r="K508" s="30"/>
      <c r="M508" s="30"/>
      <c r="O508" s="30"/>
      <c r="Q508" s="30"/>
    </row>
    <row r="509" spans="1:17" ht="23.6" customHeight="1">
      <c r="A509" s="38" t="s">
        <v>705</v>
      </c>
      <c r="B509" s="62"/>
      <c r="C509" s="111" t="s">
        <v>1512</v>
      </c>
      <c r="D509" s="100"/>
      <c r="E509" s="30"/>
      <c r="G509" s="30"/>
      <c r="I509" s="30"/>
      <c r="K509" s="30"/>
      <c r="M509" s="30"/>
      <c r="O509" s="30"/>
      <c r="Q509" s="30"/>
    </row>
    <row r="510" spans="1:17" ht="23.6" customHeight="1">
      <c r="A510" s="38" t="s">
        <v>706</v>
      </c>
      <c r="B510" s="62"/>
      <c r="C510" s="111" t="s">
        <v>1513</v>
      </c>
      <c r="D510" s="100"/>
      <c r="E510" s="30"/>
      <c r="G510" s="30"/>
      <c r="I510" s="30"/>
      <c r="K510" s="30"/>
      <c r="M510" s="30"/>
      <c r="O510" s="30"/>
      <c r="Q510" s="30"/>
    </row>
    <row r="511" spans="1:17" ht="23.6" customHeight="1">
      <c r="A511" s="38" t="s">
        <v>707</v>
      </c>
      <c r="B511" s="62"/>
      <c r="C511" s="111" t="s">
        <v>1514</v>
      </c>
      <c r="D511" s="100"/>
      <c r="E511" s="30"/>
      <c r="G511" s="30"/>
      <c r="I511" s="30"/>
      <c r="K511" s="30"/>
      <c r="M511" s="30"/>
      <c r="O511" s="30"/>
      <c r="Q511" s="30"/>
    </row>
    <row r="512" spans="1:17" ht="23.6" customHeight="1">
      <c r="A512" s="38" t="s">
        <v>708</v>
      </c>
      <c r="B512" s="62"/>
      <c r="C512" s="111" t="s">
        <v>1515</v>
      </c>
      <c r="D512" s="100"/>
      <c r="E512" s="30"/>
      <c r="G512" s="30"/>
      <c r="I512" s="30"/>
      <c r="K512" s="30"/>
      <c r="M512" s="30"/>
      <c r="O512" s="30"/>
      <c r="Q512" s="30"/>
    </row>
    <row r="513" spans="1:17" ht="23.6" customHeight="1">
      <c r="A513" s="37" t="s">
        <v>709</v>
      </c>
      <c r="B513" s="62"/>
      <c r="C513" s="85" t="s">
        <v>73</v>
      </c>
      <c r="D513" s="93"/>
      <c r="E513" s="30"/>
      <c r="G513" s="30"/>
      <c r="I513" s="30"/>
      <c r="K513" s="30"/>
      <c r="M513" s="30"/>
      <c r="O513" s="30"/>
      <c r="Q513" s="30"/>
    </row>
    <row r="514" spans="1:17" ht="6.75" customHeight="1" thickBot="1">
      <c r="A514" s="73"/>
      <c r="B514" s="150"/>
      <c r="C514" s="87"/>
      <c r="D514" s="155"/>
      <c r="E514" s="32"/>
      <c r="F514" s="164"/>
      <c r="G514" s="32"/>
      <c r="H514" s="164"/>
      <c r="I514" s="32"/>
      <c r="J514" s="164"/>
      <c r="K514" s="32"/>
      <c r="L514" s="164"/>
      <c r="M514" s="32"/>
      <c r="N514" s="164"/>
      <c r="O514" s="32"/>
      <c r="P514" s="164"/>
      <c r="Q514" s="33"/>
    </row>
    <row r="515" spans="1:17" s="26" customFormat="1" ht="23.6" customHeight="1" thickBot="1">
      <c r="A515" s="28"/>
      <c r="B515" s="28"/>
      <c r="C515" s="88" t="s">
        <v>710</v>
      </c>
      <c r="D515" s="156"/>
      <c r="E515" s="171">
        <f>SUM(E508:E514)</f>
        <v>0</v>
      </c>
      <c r="G515" s="171">
        <f>SUM(G508:G514)</f>
        <v>0</v>
      </c>
      <c r="I515" s="171">
        <f>SUM(I508:I514)</f>
        <v>0</v>
      </c>
      <c r="K515" s="171">
        <f>SUM(K508:K514)</f>
        <v>0</v>
      </c>
      <c r="M515" s="171">
        <f>SUM(M508:M514)</f>
        <v>0</v>
      </c>
      <c r="O515" s="34">
        <f>SUM(O508:O514)</f>
        <v>0</v>
      </c>
      <c r="Q515" s="171">
        <f>SUM(Q508:Q514)</f>
        <v>0</v>
      </c>
    </row>
    <row r="516" spans="1:17" ht="23.6" customHeight="1">
      <c r="A516" s="35"/>
      <c r="B516" s="35"/>
    </row>
    <row r="517" spans="1:17" ht="23.6" customHeight="1">
      <c r="A517" s="72">
        <v>36</v>
      </c>
      <c r="B517" s="149"/>
      <c r="C517" s="84" t="s">
        <v>1644</v>
      </c>
      <c r="D517" s="143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</row>
    <row r="518" spans="1:17" ht="23.6" customHeight="1">
      <c r="A518" s="38" t="s">
        <v>711</v>
      </c>
      <c r="B518" s="62"/>
      <c r="C518" s="111" t="s">
        <v>1516</v>
      </c>
      <c r="D518" s="100"/>
      <c r="E518" s="30"/>
      <c r="G518" s="30"/>
      <c r="I518" s="30"/>
      <c r="K518" s="30"/>
      <c r="M518" s="30"/>
      <c r="O518" s="30"/>
      <c r="Q518" s="30"/>
    </row>
    <row r="519" spans="1:17" ht="23.6" customHeight="1">
      <c r="A519" s="38" t="s">
        <v>712</v>
      </c>
      <c r="B519" s="62"/>
      <c r="C519" s="111" t="s">
        <v>1565</v>
      </c>
      <c r="D519" s="100"/>
      <c r="E519" s="30"/>
      <c r="G519" s="30"/>
      <c r="I519" s="30"/>
      <c r="K519" s="30"/>
      <c r="M519" s="30"/>
      <c r="O519" s="30"/>
      <c r="Q519" s="30"/>
    </row>
    <row r="520" spans="1:17" ht="23.6" customHeight="1">
      <c r="A520" s="38" t="s">
        <v>713</v>
      </c>
      <c r="B520" s="62"/>
      <c r="C520" s="111" t="s">
        <v>714</v>
      </c>
      <c r="D520" s="100"/>
      <c r="E520" s="30"/>
      <c r="G520" s="30"/>
      <c r="I520" s="30"/>
      <c r="K520" s="30"/>
      <c r="M520" s="30"/>
      <c r="O520" s="30"/>
      <c r="Q520" s="30"/>
    </row>
    <row r="521" spans="1:17" ht="23.6" customHeight="1">
      <c r="A521" s="38" t="s">
        <v>715</v>
      </c>
      <c r="B521" s="62"/>
      <c r="C521" s="111" t="s">
        <v>1517</v>
      </c>
      <c r="D521" s="100"/>
      <c r="E521" s="30"/>
      <c r="G521" s="30"/>
      <c r="I521" s="30"/>
      <c r="K521" s="30"/>
      <c r="M521" s="30"/>
      <c r="O521" s="30"/>
      <c r="Q521" s="30"/>
    </row>
    <row r="522" spans="1:17" ht="23.6" customHeight="1">
      <c r="A522" s="38" t="s">
        <v>716</v>
      </c>
      <c r="B522" s="62"/>
      <c r="C522" s="111" t="s">
        <v>717</v>
      </c>
      <c r="D522" s="100"/>
      <c r="E522" s="30"/>
      <c r="G522" s="30"/>
      <c r="I522" s="30"/>
      <c r="K522" s="30"/>
      <c r="M522" s="30"/>
      <c r="O522" s="30"/>
      <c r="Q522" s="30"/>
    </row>
    <row r="523" spans="1:17" ht="23.6" customHeight="1">
      <c r="A523" s="37" t="s">
        <v>718</v>
      </c>
      <c r="B523" s="62"/>
      <c r="C523" s="85" t="s">
        <v>73</v>
      </c>
      <c r="D523" s="93"/>
      <c r="E523" s="30"/>
      <c r="G523" s="30"/>
      <c r="I523" s="30"/>
      <c r="K523" s="30"/>
      <c r="M523" s="30"/>
      <c r="O523" s="30"/>
      <c r="Q523" s="30"/>
    </row>
    <row r="524" spans="1:17" ht="6.75" customHeight="1" thickBot="1">
      <c r="A524" s="73"/>
      <c r="B524" s="150"/>
      <c r="C524" s="87"/>
      <c r="D524" s="155"/>
      <c r="E524" s="32"/>
      <c r="F524" s="164"/>
      <c r="G524" s="32"/>
      <c r="H524" s="164"/>
      <c r="I524" s="32"/>
      <c r="J524" s="164"/>
      <c r="K524" s="32"/>
      <c r="L524" s="164"/>
      <c r="M524" s="32"/>
      <c r="N524" s="164"/>
      <c r="O524" s="32"/>
      <c r="P524" s="164"/>
      <c r="Q524" s="33"/>
    </row>
    <row r="525" spans="1:17" s="26" customFormat="1" ht="23.6" customHeight="1" thickBot="1">
      <c r="A525" s="28"/>
      <c r="B525" s="28"/>
      <c r="C525" s="88" t="s">
        <v>719</v>
      </c>
      <c r="D525" s="156"/>
      <c r="E525" s="171">
        <f>SUM(E518:E524)</f>
        <v>0</v>
      </c>
      <c r="G525" s="171">
        <f>SUM(G518:G524)</f>
        <v>0</v>
      </c>
      <c r="I525" s="171">
        <f>SUM(I518:I524)</f>
        <v>0</v>
      </c>
      <c r="K525" s="171">
        <f>SUM(K518:K524)</f>
        <v>0</v>
      </c>
      <c r="M525" s="171">
        <f>SUM(M518:M524)</f>
        <v>0</v>
      </c>
      <c r="O525" s="34">
        <f>SUM(O518:O524)</f>
        <v>0</v>
      </c>
      <c r="Q525" s="171">
        <f>SUM(Q518:Q524)</f>
        <v>0</v>
      </c>
    </row>
    <row r="526" spans="1:17" ht="23.6" customHeight="1">
      <c r="A526" s="35"/>
      <c r="B526" s="35"/>
    </row>
    <row r="527" spans="1:17" ht="23.6" customHeight="1">
      <c r="A527" s="72">
        <v>37</v>
      </c>
      <c r="B527" s="149"/>
      <c r="C527" s="84" t="s">
        <v>720</v>
      </c>
      <c r="D527" s="143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</row>
    <row r="528" spans="1:17" ht="23.6" customHeight="1">
      <c r="A528" s="37" t="s">
        <v>721</v>
      </c>
      <c r="B528" s="62"/>
      <c r="C528" s="112" t="s">
        <v>722</v>
      </c>
      <c r="D528" s="100"/>
      <c r="E528" s="30"/>
      <c r="G528" s="30"/>
      <c r="I528" s="30"/>
      <c r="K528" s="30"/>
      <c r="M528" s="30"/>
      <c r="O528" s="30"/>
      <c r="Q528" s="30"/>
    </row>
    <row r="529" spans="1:17" ht="23.6" customHeight="1">
      <c r="A529" s="38" t="s">
        <v>723</v>
      </c>
      <c r="B529" s="62"/>
      <c r="C529" s="111" t="s">
        <v>724</v>
      </c>
      <c r="D529" s="100"/>
      <c r="E529" s="30"/>
      <c r="G529" s="30"/>
      <c r="I529" s="30"/>
      <c r="K529" s="30"/>
      <c r="M529" s="30"/>
      <c r="O529" s="30"/>
      <c r="Q529" s="30"/>
    </row>
    <row r="530" spans="1:17" ht="23.6" customHeight="1">
      <c r="A530" s="38" t="s">
        <v>725</v>
      </c>
      <c r="B530" s="62"/>
      <c r="C530" s="111" t="s">
        <v>726</v>
      </c>
      <c r="D530" s="100"/>
      <c r="E530" s="30"/>
      <c r="G530" s="30"/>
      <c r="I530" s="30"/>
      <c r="K530" s="30"/>
      <c r="M530" s="30"/>
      <c r="O530" s="30"/>
      <c r="Q530" s="30"/>
    </row>
    <row r="531" spans="1:17" ht="23.6" customHeight="1">
      <c r="A531" s="38" t="s">
        <v>727</v>
      </c>
      <c r="B531" s="62"/>
      <c r="C531" s="111" t="s">
        <v>1521</v>
      </c>
      <c r="D531" s="100"/>
      <c r="E531" s="30"/>
      <c r="G531" s="30"/>
      <c r="I531" s="30"/>
      <c r="K531" s="30"/>
      <c r="M531" s="30"/>
      <c r="O531" s="30"/>
      <c r="Q531" s="30"/>
    </row>
    <row r="532" spans="1:17" ht="23.6" customHeight="1">
      <c r="A532" s="37" t="s">
        <v>728</v>
      </c>
      <c r="B532" s="62"/>
      <c r="C532" s="85" t="s">
        <v>73</v>
      </c>
      <c r="D532" s="93"/>
      <c r="E532" s="30"/>
      <c r="G532" s="30"/>
      <c r="I532" s="30"/>
      <c r="K532" s="30"/>
      <c r="M532" s="30"/>
      <c r="O532" s="30"/>
      <c r="Q532" s="30"/>
    </row>
    <row r="533" spans="1:17" ht="6.75" customHeight="1" thickBot="1">
      <c r="A533" s="73"/>
      <c r="B533" s="150"/>
      <c r="C533" s="87"/>
      <c r="D533" s="155"/>
      <c r="E533" s="32"/>
      <c r="F533" s="164"/>
      <c r="G533" s="32"/>
      <c r="H533" s="164"/>
      <c r="I533" s="32"/>
      <c r="J533" s="164"/>
      <c r="K533" s="32"/>
      <c r="L533" s="164"/>
      <c r="M533" s="32"/>
      <c r="N533" s="164"/>
      <c r="O533" s="32"/>
      <c r="P533" s="164"/>
      <c r="Q533" s="33"/>
    </row>
    <row r="534" spans="1:17" s="26" customFormat="1" ht="23.6" customHeight="1" thickBot="1">
      <c r="A534" s="28"/>
      <c r="B534" s="28"/>
      <c r="C534" s="88" t="s">
        <v>729</v>
      </c>
      <c r="D534" s="156"/>
      <c r="E534" s="171">
        <f>SUM(E528:E533)</f>
        <v>0</v>
      </c>
      <c r="G534" s="171">
        <f>SUM(G528:G533)</f>
        <v>0</v>
      </c>
      <c r="I534" s="171">
        <f>SUM(I528:I533)</f>
        <v>0</v>
      </c>
      <c r="K534" s="171">
        <f>SUM(K528:K533)</f>
        <v>0</v>
      </c>
      <c r="M534" s="171">
        <f>SUM(M528:M533)</f>
        <v>0</v>
      </c>
      <c r="O534" s="34">
        <f>SUM(O528:O533)</f>
        <v>0</v>
      </c>
      <c r="Q534" s="171">
        <f>SUM(Q528:Q533)</f>
        <v>0</v>
      </c>
    </row>
    <row r="535" spans="1:17" ht="23.6" customHeight="1">
      <c r="A535" s="35"/>
      <c r="B535" s="35"/>
    </row>
    <row r="536" spans="1:17" ht="23.6" customHeight="1">
      <c r="A536" s="72">
        <v>38</v>
      </c>
      <c r="B536" s="149"/>
      <c r="C536" s="84" t="s">
        <v>730</v>
      </c>
      <c r="D536" s="143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</row>
    <row r="537" spans="1:17" ht="23.6" customHeight="1">
      <c r="A537" s="38" t="s">
        <v>731</v>
      </c>
      <c r="B537" s="62"/>
      <c r="C537" s="111" t="s">
        <v>722</v>
      </c>
      <c r="D537" s="100"/>
      <c r="E537" s="30"/>
      <c r="G537" s="30"/>
      <c r="I537" s="30"/>
      <c r="K537" s="30"/>
      <c r="M537" s="30"/>
      <c r="O537" s="30"/>
      <c r="Q537" s="30"/>
    </row>
    <row r="538" spans="1:17" ht="23.6" customHeight="1">
      <c r="A538" s="38" t="s">
        <v>732</v>
      </c>
      <c r="B538" s="62"/>
      <c r="C538" s="111" t="s">
        <v>724</v>
      </c>
      <c r="D538" s="100"/>
      <c r="E538" s="30"/>
      <c r="G538" s="30"/>
      <c r="I538" s="30"/>
      <c r="K538" s="30"/>
      <c r="M538" s="30"/>
      <c r="O538" s="30"/>
      <c r="Q538" s="30"/>
    </row>
    <row r="539" spans="1:17" ht="23.6" customHeight="1">
      <c r="A539" s="38" t="s">
        <v>733</v>
      </c>
      <c r="B539" s="62"/>
      <c r="C539" s="91" t="s">
        <v>726</v>
      </c>
      <c r="D539" s="120"/>
      <c r="E539" s="30"/>
      <c r="G539" s="30"/>
      <c r="I539" s="30"/>
      <c r="K539" s="30"/>
      <c r="M539" s="30"/>
      <c r="O539" s="30"/>
      <c r="Q539" s="30"/>
    </row>
    <row r="540" spans="1:17" ht="23.6" customHeight="1">
      <c r="A540" s="38" t="s">
        <v>734</v>
      </c>
      <c r="B540" s="62"/>
      <c r="C540" s="111" t="s">
        <v>1632</v>
      </c>
      <c r="D540" s="100"/>
      <c r="E540" s="30"/>
      <c r="G540" s="30"/>
      <c r="I540" s="30"/>
      <c r="K540" s="30"/>
      <c r="M540" s="30"/>
      <c r="O540" s="30"/>
      <c r="Q540" s="30"/>
    </row>
    <row r="541" spans="1:17" ht="23.6" customHeight="1">
      <c r="A541" s="38" t="s">
        <v>735</v>
      </c>
      <c r="B541" s="62"/>
      <c r="C541" s="111" t="s">
        <v>1521</v>
      </c>
      <c r="D541" s="100"/>
      <c r="E541" s="30"/>
      <c r="G541" s="30"/>
      <c r="I541" s="30"/>
      <c r="K541" s="30"/>
      <c r="M541" s="30"/>
      <c r="O541" s="30"/>
      <c r="Q541" s="30"/>
    </row>
    <row r="542" spans="1:17" ht="23.6" customHeight="1">
      <c r="A542" s="38" t="s">
        <v>736</v>
      </c>
      <c r="B542" s="62"/>
      <c r="C542" s="111" t="s">
        <v>737</v>
      </c>
      <c r="D542" s="100"/>
      <c r="E542" s="30"/>
      <c r="G542" s="30"/>
      <c r="I542" s="30"/>
      <c r="K542" s="30"/>
      <c r="M542" s="30"/>
      <c r="O542" s="30"/>
      <c r="Q542" s="30"/>
    </row>
    <row r="543" spans="1:17" ht="23.6" customHeight="1">
      <c r="A543" s="38" t="s">
        <v>738</v>
      </c>
      <c r="B543" s="62"/>
      <c r="C543" s="111" t="s">
        <v>739</v>
      </c>
      <c r="D543" s="100"/>
      <c r="E543" s="30"/>
      <c r="G543" s="30"/>
      <c r="I543" s="30"/>
      <c r="K543" s="30"/>
      <c r="M543" s="30"/>
      <c r="O543" s="30"/>
      <c r="Q543" s="30"/>
    </row>
    <row r="544" spans="1:17" ht="23.6" customHeight="1">
      <c r="A544" s="38" t="s">
        <v>740</v>
      </c>
      <c r="B544" s="62"/>
      <c r="C544" s="111" t="s">
        <v>741</v>
      </c>
      <c r="D544" s="100"/>
      <c r="E544" s="30"/>
      <c r="G544" s="30"/>
      <c r="I544" s="30"/>
      <c r="K544" s="30"/>
      <c r="M544" s="30"/>
      <c r="O544" s="30"/>
      <c r="Q544" s="30"/>
    </row>
    <row r="545" spans="1:17" ht="23.6" customHeight="1">
      <c r="A545" s="38" t="s">
        <v>742</v>
      </c>
      <c r="B545" s="62"/>
      <c r="C545" s="111" t="s">
        <v>743</v>
      </c>
      <c r="D545" s="100"/>
      <c r="E545" s="30"/>
      <c r="G545" s="30"/>
      <c r="I545" s="30"/>
      <c r="K545" s="30"/>
      <c r="M545" s="30"/>
      <c r="O545" s="30"/>
      <c r="Q545" s="30"/>
    </row>
    <row r="546" spans="1:17" ht="23.6" customHeight="1">
      <c r="A546" s="37" t="s">
        <v>744</v>
      </c>
      <c r="B546" s="62"/>
      <c r="C546" s="85" t="s">
        <v>73</v>
      </c>
      <c r="D546" s="93"/>
      <c r="E546" s="30"/>
      <c r="G546" s="30"/>
      <c r="I546" s="30"/>
      <c r="K546" s="30"/>
      <c r="M546" s="30"/>
      <c r="O546" s="30"/>
      <c r="Q546" s="30"/>
    </row>
    <row r="547" spans="1:17" ht="6.75" customHeight="1" thickBot="1">
      <c r="A547" s="73"/>
      <c r="B547" s="150"/>
      <c r="C547" s="87"/>
      <c r="D547" s="155"/>
      <c r="E547" s="32"/>
      <c r="F547" s="164"/>
      <c r="G547" s="32"/>
      <c r="H547" s="164"/>
      <c r="I547" s="32"/>
      <c r="J547" s="164"/>
      <c r="K547" s="32"/>
      <c r="L547" s="164"/>
      <c r="M547" s="32"/>
      <c r="N547" s="164"/>
      <c r="O547" s="32"/>
      <c r="P547" s="164"/>
      <c r="Q547" s="33"/>
    </row>
    <row r="548" spans="1:17" s="26" customFormat="1" ht="23.6" customHeight="1" thickBot="1">
      <c r="A548" s="28"/>
      <c r="B548" s="28"/>
      <c r="C548" s="88" t="s">
        <v>745</v>
      </c>
      <c r="D548" s="156"/>
      <c r="E548" s="171">
        <f>SUM(E537:E547)</f>
        <v>0</v>
      </c>
      <c r="G548" s="171">
        <f>SUM(G537:G547)</f>
        <v>0</v>
      </c>
      <c r="I548" s="171">
        <f>SUM(I537:I547)</f>
        <v>0</v>
      </c>
      <c r="K548" s="171">
        <f>SUM(K537:K547)</f>
        <v>0</v>
      </c>
      <c r="M548" s="171">
        <f>SUM(M537:M547)</f>
        <v>0</v>
      </c>
      <c r="O548" s="34">
        <f>SUM(O537:O547)</f>
        <v>0</v>
      </c>
      <c r="Q548" s="171">
        <f>SUM(Q537:Q547)</f>
        <v>0</v>
      </c>
    </row>
    <row r="549" spans="1:17" ht="23.6" customHeight="1">
      <c r="A549" s="35"/>
      <c r="B549" s="35"/>
    </row>
    <row r="550" spans="1:17" ht="23.6" customHeight="1">
      <c r="A550" s="72">
        <v>39</v>
      </c>
      <c r="B550" s="149"/>
      <c r="C550" s="84" t="s">
        <v>746</v>
      </c>
      <c r="D550" s="143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</row>
    <row r="551" spans="1:17" ht="23.6" customHeight="1">
      <c r="A551" s="37" t="s">
        <v>747</v>
      </c>
      <c r="B551" s="62"/>
      <c r="C551" s="85" t="s">
        <v>722</v>
      </c>
      <c r="D551" s="93"/>
      <c r="E551" s="30"/>
      <c r="G551" s="30"/>
      <c r="I551" s="30"/>
      <c r="K551" s="30"/>
      <c r="M551" s="30"/>
      <c r="O551" s="30"/>
      <c r="Q551" s="30"/>
    </row>
    <row r="552" spans="1:17" ht="23.6" customHeight="1">
      <c r="A552" s="37" t="s">
        <v>748</v>
      </c>
      <c r="B552" s="62"/>
      <c r="C552" s="85" t="s">
        <v>724</v>
      </c>
      <c r="D552" s="93"/>
      <c r="E552" s="30"/>
      <c r="G552" s="30"/>
      <c r="I552" s="30"/>
      <c r="K552" s="30"/>
      <c r="M552" s="30"/>
      <c r="O552" s="30"/>
      <c r="Q552" s="30"/>
    </row>
    <row r="553" spans="1:17" ht="23.6" customHeight="1">
      <c r="A553" s="37" t="s">
        <v>749</v>
      </c>
      <c r="B553" s="62"/>
      <c r="C553" s="85" t="s">
        <v>1522</v>
      </c>
      <c r="D553" s="93"/>
      <c r="E553" s="30"/>
      <c r="G553" s="30"/>
      <c r="I553" s="30"/>
      <c r="K553" s="30"/>
      <c r="M553" s="30"/>
      <c r="O553" s="30"/>
      <c r="Q553" s="30"/>
    </row>
    <row r="554" spans="1:17" ht="23.6" customHeight="1">
      <c r="A554" s="37" t="s">
        <v>750</v>
      </c>
      <c r="B554" s="62"/>
      <c r="C554" s="85" t="s">
        <v>1523</v>
      </c>
      <c r="D554" s="93"/>
      <c r="E554" s="30"/>
      <c r="G554" s="30"/>
      <c r="I554" s="30"/>
      <c r="K554" s="30"/>
      <c r="M554" s="30"/>
      <c r="O554" s="30"/>
      <c r="Q554" s="30"/>
    </row>
    <row r="555" spans="1:17" ht="23.6" customHeight="1">
      <c r="A555" s="37" t="s">
        <v>751</v>
      </c>
      <c r="B555" s="62"/>
      <c r="C555" s="85" t="s">
        <v>73</v>
      </c>
      <c r="D555" s="93"/>
      <c r="E555" s="30"/>
      <c r="G555" s="30"/>
      <c r="I555" s="30"/>
      <c r="K555" s="30"/>
      <c r="M555" s="30"/>
      <c r="O555" s="30"/>
      <c r="Q555" s="30"/>
    </row>
    <row r="556" spans="1:17" ht="6.75" customHeight="1" thickBot="1">
      <c r="A556" s="73"/>
      <c r="B556" s="150"/>
      <c r="C556" s="87"/>
      <c r="D556" s="155"/>
      <c r="E556" s="32"/>
      <c r="F556" s="164"/>
      <c r="G556" s="32"/>
      <c r="H556" s="164"/>
      <c r="I556" s="32"/>
      <c r="J556" s="164"/>
      <c r="K556" s="32"/>
      <c r="L556" s="164"/>
      <c r="M556" s="32"/>
      <c r="N556" s="164"/>
      <c r="O556" s="32"/>
      <c r="P556" s="164"/>
      <c r="Q556" s="33"/>
    </row>
    <row r="557" spans="1:17" s="26" customFormat="1" ht="23.6" customHeight="1" thickBot="1">
      <c r="A557" s="28"/>
      <c r="B557" s="28"/>
      <c r="C557" s="88" t="s">
        <v>752</v>
      </c>
      <c r="D557" s="156"/>
      <c r="E557" s="171">
        <f>SUM(E551:E556)</f>
        <v>0</v>
      </c>
      <c r="G557" s="171">
        <f>SUM(G551:G556)</f>
        <v>0</v>
      </c>
      <c r="I557" s="171">
        <f t="shared" ref="I557" si="17">SUM(I551:I555)</f>
        <v>0</v>
      </c>
      <c r="K557" s="171">
        <f>SUM(K551:K556)</f>
        <v>0</v>
      </c>
      <c r="M557" s="171">
        <f>SUM(M551:M556)</f>
        <v>0</v>
      </c>
      <c r="O557" s="34">
        <f>SUM(O551:O556)</f>
        <v>0</v>
      </c>
      <c r="Q557" s="171">
        <f t="shared" ref="Q557" si="18">SUM(Q551:Q556)</f>
        <v>0</v>
      </c>
    </row>
    <row r="558" spans="1:17" ht="23.6" customHeight="1">
      <c r="A558" s="35"/>
      <c r="B558" s="35"/>
    </row>
    <row r="559" spans="1:17" ht="23.6" customHeight="1">
      <c r="A559" s="72">
        <v>40</v>
      </c>
      <c r="B559" s="149"/>
      <c r="C559" s="84" t="s">
        <v>753</v>
      </c>
      <c r="D559" s="143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</row>
    <row r="560" spans="1:17" ht="23.6" customHeight="1">
      <c r="A560" s="37" t="s">
        <v>754</v>
      </c>
      <c r="B560" s="62"/>
      <c r="C560" s="85" t="s">
        <v>722</v>
      </c>
      <c r="D560" s="93"/>
      <c r="E560" s="30"/>
      <c r="G560" s="30"/>
      <c r="I560" s="30"/>
      <c r="K560" s="30"/>
      <c r="M560" s="30"/>
      <c r="O560" s="30"/>
      <c r="Q560" s="30"/>
    </row>
    <row r="561" spans="1:17" ht="23.6" customHeight="1">
      <c r="A561" s="37" t="s">
        <v>755</v>
      </c>
      <c r="B561" s="62"/>
      <c r="C561" s="85" t="s">
        <v>724</v>
      </c>
      <c r="D561" s="93"/>
      <c r="E561" s="30"/>
      <c r="G561" s="30"/>
      <c r="I561" s="30"/>
      <c r="K561" s="30"/>
      <c r="M561" s="30"/>
      <c r="O561" s="30"/>
      <c r="Q561" s="30"/>
    </row>
    <row r="562" spans="1:17" ht="23.6" customHeight="1">
      <c r="A562" s="38" t="s">
        <v>756</v>
      </c>
      <c r="B562" s="62"/>
      <c r="C562" s="90" t="s">
        <v>1524</v>
      </c>
      <c r="D562" s="93"/>
      <c r="E562" s="30"/>
      <c r="G562" s="30"/>
      <c r="I562" s="30"/>
      <c r="K562" s="30"/>
      <c r="M562" s="30"/>
      <c r="O562" s="30"/>
      <c r="Q562" s="30"/>
    </row>
    <row r="563" spans="1:17" ht="23.6" customHeight="1">
      <c r="A563" s="38" t="s">
        <v>757</v>
      </c>
      <c r="B563" s="62"/>
      <c r="C563" s="90" t="s">
        <v>758</v>
      </c>
      <c r="D563" s="93"/>
      <c r="E563" s="30"/>
      <c r="G563" s="30"/>
      <c r="I563" s="30"/>
      <c r="K563" s="30"/>
      <c r="M563" s="30"/>
      <c r="O563" s="30"/>
      <c r="Q563" s="30"/>
    </row>
    <row r="564" spans="1:17" ht="23.6" customHeight="1">
      <c r="A564" s="37" t="s">
        <v>759</v>
      </c>
      <c r="B564" s="62"/>
      <c r="C564" s="85" t="s">
        <v>760</v>
      </c>
      <c r="D564" s="93"/>
      <c r="E564" s="30"/>
      <c r="G564" s="30"/>
      <c r="I564" s="30"/>
      <c r="K564" s="30"/>
      <c r="M564" s="30"/>
      <c r="O564" s="30"/>
      <c r="Q564" s="30"/>
    </row>
    <row r="565" spans="1:17" ht="23.6" customHeight="1">
      <c r="A565" s="37" t="s">
        <v>761</v>
      </c>
      <c r="B565" s="62"/>
      <c r="C565" s="85" t="s">
        <v>1510</v>
      </c>
      <c r="D565" s="93"/>
      <c r="E565" s="30"/>
      <c r="G565" s="30"/>
      <c r="I565" s="30"/>
      <c r="K565" s="30"/>
      <c r="M565" s="30"/>
      <c r="O565" s="30"/>
      <c r="Q565" s="30"/>
    </row>
    <row r="566" spans="1:17" ht="23.6" customHeight="1">
      <c r="A566" s="37" t="s">
        <v>762</v>
      </c>
      <c r="B566" s="62"/>
      <c r="C566" s="85" t="s">
        <v>73</v>
      </c>
      <c r="D566" s="93"/>
      <c r="E566" s="30"/>
      <c r="G566" s="30"/>
      <c r="I566" s="30"/>
      <c r="K566" s="30"/>
      <c r="M566" s="30"/>
      <c r="O566" s="30"/>
      <c r="Q566" s="30"/>
    </row>
    <row r="567" spans="1:17" ht="6.75" customHeight="1" thickBot="1">
      <c r="A567" s="73"/>
      <c r="B567" s="150"/>
      <c r="C567" s="87"/>
      <c r="D567" s="155"/>
      <c r="E567" s="32"/>
      <c r="F567" s="164"/>
      <c r="G567" s="32"/>
      <c r="H567" s="164"/>
      <c r="I567" s="32"/>
      <c r="J567" s="164"/>
      <c r="K567" s="32"/>
      <c r="L567" s="164"/>
      <c r="M567" s="32"/>
      <c r="N567" s="164"/>
      <c r="O567" s="32"/>
      <c r="P567" s="164"/>
      <c r="Q567" s="33"/>
    </row>
    <row r="568" spans="1:17" s="26" customFormat="1" ht="23.6" customHeight="1" thickBot="1">
      <c r="A568" s="28"/>
      <c r="B568" s="28"/>
      <c r="C568" s="88" t="s">
        <v>763</v>
      </c>
      <c r="D568" s="156"/>
      <c r="E568" s="171">
        <f>SUM(E560:E567)</f>
        <v>0</v>
      </c>
      <c r="G568" s="171">
        <f>SUM(G560:G567)</f>
        <v>0</v>
      </c>
      <c r="I568" s="171">
        <f t="shared" ref="I568:K568" si="19">SUM(I560:I567)</f>
        <v>0</v>
      </c>
      <c r="K568" s="171">
        <f t="shared" si="19"/>
        <v>0</v>
      </c>
      <c r="M568" s="171">
        <f t="shared" ref="M568" si="20">SUM(M560:M567)</f>
        <v>0</v>
      </c>
      <c r="O568" s="34">
        <f t="shared" ref="O568" si="21">SUM(O560:O567)</f>
        <v>0</v>
      </c>
      <c r="Q568" s="171">
        <f t="shared" ref="Q568" si="22">SUM(Q560:Q567)</f>
        <v>0</v>
      </c>
    </row>
    <row r="569" spans="1:17" ht="23.6" customHeight="1">
      <c r="A569" s="35"/>
      <c r="B569" s="35"/>
    </row>
    <row r="570" spans="1:17" ht="23.6" customHeight="1">
      <c r="A570" s="72">
        <v>41</v>
      </c>
      <c r="B570" s="149"/>
      <c r="C570" s="84" t="s">
        <v>764</v>
      </c>
      <c r="D570" s="143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</row>
    <row r="571" spans="1:17" ht="23.6" customHeight="1">
      <c r="A571" s="37" t="s">
        <v>765</v>
      </c>
      <c r="B571" s="62"/>
      <c r="C571" s="85" t="s">
        <v>722</v>
      </c>
      <c r="D571" s="93"/>
      <c r="E571" s="30"/>
      <c r="G571" s="30"/>
      <c r="I571" s="30"/>
      <c r="K571" s="30"/>
      <c r="M571" s="30"/>
      <c r="O571" s="30"/>
      <c r="Q571" s="30"/>
    </row>
    <row r="572" spans="1:17" ht="23.6" customHeight="1">
      <c r="A572" s="38" t="s">
        <v>766</v>
      </c>
      <c r="B572" s="62"/>
      <c r="C572" s="85" t="s">
        <v>724</v>
      </c>
      <c r="D572" s="93"/>
      <c r="E572" s="30"/>
      <c r="G572" s="30"/>
      <c r="I572" s="30"/>
      <c r="K572" s="30"/>
      <c r="M572" s="30"/>
      <c r="O572" s="30"/>
      <c r="Q572" s="30"/>
    </row>
    <row r="573" spans="1:17" ht="23.6" customHeight="1">
      <c r="A573" s="38" t="s">
        <v>767</v>
      </c>
      <c r="B573" s="62"/>
      <c r="C573" s="91" t="s">
        <v>726</v>
      </c>
      <c r="D573" s="120"/>
      <c r="E573" s="30"/>
      <c r="G573" s="30"/>
      <c r="I573" s="30"/>
      <c r="K573" s="30"/>
      <c r="M573" s="30"/>
      <c r="O573" s="30"/>
      <c r="Q573" s="30"/>
    </row>
    <row r="574" spans="1:17" ht="23.6" customHeight="1">
      <c r="A574" s="38" t="s">
        <v>768</v>
      </c>
      <c r="B574" s="62"/>
      <c r="C574" s="90" t="s">
        <v>1525</v>
      </c>
      <c r="D574" s="93"/>
      <c r="E574" s="30"/>
      <c r="G574" s="30"/>
      <c r="I574" s="30"/>
      <c r="K574" s="30"/>
      <c r="M574" s="30"/>
      <c r="O574" s="30"/>
      <c r="Q574" s="30"/>
    </row>
    <row r="575" spans="1:17" ht="23.6" customHeight="1">
      <c r="A575" s="38" t="s">
        <v>769</v>
      </c>
      <c r="B575" s="62"/>
      <c r="C575" s="90" t="s">
        <v>1526</v>
      </c>
      <c r="D575" s="93"/>
      <c r="E575" s="30"/>
      <c r="G575" s="30"/>
      <c r="I575" s="30"/>
      <c r="K575" s="30"/>
      <c r="M575" s="30"/>
      <c r="O575" s="30"/>
      <c r="Q575" s="30"/>
    </row>
    <row r="576" spans="1:17" ht="23.6" customHeight="1">
      <c r="A576" s="37" t="s">
        <v>770</v>
      </c>
      <c r="B576" s="62"/>
      <c r="C576" s="85" t="s">
        <v>73</v>
      </c>
      <c r="D576" s="93"/>
      <c r="E576" s="30"/>
      <c r="G576" s="30"/>
      <c r="I576" s="30"/>
      <c r="K576" s="30"/>
      <c r="M576" s="30"/>
      <c r="O576" s="30"/>
      <c r="Q576" s="30"/>
    </row>
    <row r="577" spans="1:17" ht="6.75" customHeight="1" thickBot="1">
      <c r="A577" s="73"/>
      <c r="B577" s="150"/>
      <c r="C577" s="87"/>
      <c r="D577" s="155"/>
      <c r="E577" s="32"/>
      <c r="F577" s="164"/>
      <c r="G577" s="32"/>
      <c r="H577" s="164"/>
      <c r="I577" s="32"/>
      <c r="J577" s="164"/>
      <c r="K577" s="32"/>
      <c r="L577" s="164"/>
      <c r="M577" s="32"/>
      <c r="N577" s="164"/>
      <c r="O577" s="32"/>
      <c r="P577" s="164"/>
      <c r="Q577" s="33"/>
    </row>
    <row r="578" spans="1:17" s="26" customFormat="1" ht="23.6" customHeight="1" thickBot="1">
      <c r="A578" s="28"/>
      <c r="B578" s="28"/>
      <c r="C578" s="88" t="s">
        <v>771</v>
      </c>
      <c r="D578" s="156"/>
      <c r="E578" s="171">
        <f>SUM(E571:E577)</f>
        <v>0</v>
      </c>
      <c r="G578" s="171">
        <f>SUM(G571:G577)</f>
        <v>0</v>
      </c>
      <c r="I578" s="171">
        <f t="shared" ref="I578:K578" si="23">SUM(I571:I577)</f>
        <v>0</v>
      </c>
      <c r="K578" s="171">
        <f t="shared" si="23"/>
        <v>0</v>
      </c>
      <c r="M578" s="171">
        <f t="shared" ref="M578" si="24">SUM(M571:M577)</f>
        <v>0</v>
      </c>
      <c r="O578" s="34">
        <f t="shared" ref="O578" si="25">SUM(O571:O577)</f>
        <v>0</v>
      </c>
      <c r="Q578" s="171">
        <f t="shared" ref="Q578" si="26">SUM(Q571:Q577)</f>
        <v>0</v>
      </c>
    </row>
    <row r="579" spans="1:17" ht="23.6" customHeight="1">
      <c r="A579" s="35"/>
      <c r="B579" s="35"/>
    </row>
    <row r="580" spans="1:17" ht="23.6" customHeight="1">
      <c r="A580" s="72">
        <v>42</v>
      </c>
      <c r="B580" s="149"/>
      <c r="C580" s="84" t="s">
        <v>772</v>
      </c>
      <c r="D580" s="143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</row>
    <row r="581" spans="1:17" ht="23.6" customHeight="1">
      <c r="A581" s="37" t="s">
        <v>773</v>
      </c>
      <c r="B581" s="62"/>
      <c r="C581" s="112" t="s">
        <v>1527</v>
      </c>
      <c r="D581" s="100"/>
      <c r="E581" s="30"/>
      <c r="G581" s="30"/>
      <c r="I581" s="30"/>
      <c r="K581" s="30"/>
      <c r="M581" s="30"/>
      <c r="O581" s="30"/>
      <c r="Q581" s="30"/>
    </row>
    <row r="582" spans="1:17" ht="23.6" customHeight="1">
      <c r="A582" s="38" t="s">
        <v>774</v>
      </c>
      <c r="B582" s="62"/>
      <c r="C582" s="111" t="s">
        <v>1528</v>
      </c>
      <c r="D582" s="100"/>
      <c r="E582" s="30"/>
      <c r="G582" s="30"/>
      <c r="I582" s="30"/>
      <c r="K582" s="30"/>
      <c r="M582" s="30"/>
      <c r="O582" s="30"/>
      <c r="Q582" s="30"/>
    </row>
    <row r="583" spans="1:17" ht="23.6" customHeight="1">
      <c r="A583" s="38" t="s">
        <v>775</v>
      </c>
      <c r="B583" s="62"/>
      <c r="C583" s="111" t="s">
        <v>1529</v>
      </c>
      <c r="D583" s="100"/>
      <c r="E583" s="30"/>
      <c r="G583" s="30"/>
      <c r="I583" s="30"/>
      <c r="K583" s="30"/>
      <c r="M583" s="30"/>
      <c r="O583" s="30"/>
      <c r="Q583" s="30"/>
    </row>
    <row r="584" spans="1:17" ht="23.6" customHeight="1">
      <c r="A584" s="38" t="s">
        <v>776</v>
      </c>
      <c r="B584" s="62"/>
      <c r="C584" s="111" t="s">
        <v>1530</v>
      </c>
      <c r="D584" s="100"/>
      <c r="E584" s="30"/>
      <c r="G584" s="30"/>
      <c r="I584" s="30"/>
      <c r="K584" s="30"/>
      <c r="M584" s="30"/>
      <c r="O584" s="30"/>
      <c r="Q584" s="30"/>
    </row>
    <row r="585" spans="1:17" ht="23.6" customHeight="1">
      <c r="A585" s="38" t="s">
        <v>777</v>
      </c>
      <c r="B585" s="62"/>
      <c r="C585" s="111" t="s">
        <v>1531</v>
      </c>
      <c r="D585" s="100"/>
      <c r="E585" s="30"/>
      <c r="G585" s="30"/>
      <c r="I585" s="30"/>
      <c r="K585" s="30"/>
      <c r="M585" s="30"/>
      <c r="O585" s="30"/>
      <c r="Q585" s="30"/>
    </row>
    <row r="586" spans="1:17" ht="23.6" customHeight="1">
      <c r="A586" s="38" t="s">
        <v>778</v>
      </c>
      <c r="B586" s="62"/>
      <c r="C586" s="111" t="s">
        <v>779</v>
      </c>
      <c r="D586" s="100"/>
      <c r="E586" s="30"/>
      <c r="G586" s="30"/>
      <c r="I586" s="30"/>
      <c r="K586" s="30"/>
      <c r="M586" s="30"/>
      <c r="O586" s="30"/>
      <c r="Q586" s="30"/>
    </row>
    <row r="587" spans="1:17" ht="23.6" customHeight="1">
      <c r="A587" s="38" t="s">
        <v>780</v>
      </c>
      <c r="B587" s="62"/>
      <c r="C587" s="111" t="s">
        <v>1525</v>
      </c>
      <c r="D587" s="100"/>
      <c r="E587" s="30"/>
      <c r="G587" s="30"/>
      <c r="I587" s="30"/>
      <c r="K587" s="30"/>
      <c r="M587" s="30"/>
      <c r="O587" s="30"/>
      <c r="Q587" s="30"/>
    </row>
    <row r="588" spans="1:17" ht="23.6" customHeight="1">
      <c r="A588" s="37" t="s">
        <v>781</v>
      </c>
      <c r="B588" s="62"/>
      <c r="C588" s="85" t="s">
        <v>73</v>
      </c>
      <c r="D588" s="93"/>
      <c r="E588" s="30"/>
      <c r="G588" s="30"/>
      <c r="I588" s="30"/>
      <c r="K588" s="30"/>
      <c r="M588" s="30"/>
      <c r="O588" s="30"/>
      <c r="Q588" s="30"/>
    </row>
    <row r="589" spans="1:17" ht="6.75" customHeight="1" thickBot="1">
      <c r="A589" s="73"/>
      <c r="B589" s="150"/>
      <c r="C589" s="87"/>
      <c r="D589" s="155"/>
      <c r="E589" s="32"/>
      <c r="F589" s="164"/>
      <c r="G589" s="32"/>
      <c r="H589" s="164"/>
      <c r="I589" s="32"/>
      <c r="J589" s="164"/>
      <c r="K589" s="32"/>
      <c r="L589" s="164"/>
      <c r="M589" s="32"/>
      <c r="N589" s="164"/>
      <c r="O589" s="32"/>
      <c r="P589" s="164"/>
      <c r="Q589" s="33"/>
    </row>
    <row r="590" spans="1:17" s="26" customFormat="1" ht="23.6" customHeight="1" thickBot="1">
      <c r="A590" s="28"/>
      <c r="B590" s="28"/>
      <c r="C590" s="88" t="s">
        <v>782</v>
      </c>
      <c r="D590" s="156"/>
      <c r="E590" s="171">
        <f>SUM(E581:E589)</f>
        <v>0</v>
      </c>
      <c r="G590" s="171">
        <f>SUM(G581:G589)</f>
        <v>0</v>
      </c>
      <c r="I590" s="171">
        <f t="shared" ref="I590:K590" si="27">SUM(I581:I589)</f>
        <v>0</v>
      </c>
      <c r="K590" s="171">
        <f t="shared" si="27"/>
        <v>0</v>
      </c>
      <c r="M590" s="171">
        <f t="shared" ref="M590" si="28">SUM(M581:M589)</f>
        <v>0</v>
      </c>
      <c r="O590" s="34">
        <f t="shared" ref="O590" si="29">SUM(O581:O589)</f>
        <v>0</v>
      </c>
      <c r="Q590" s="171">
        <f t="shared" ref="Q590" si="30">SUM(Q581:Q589)</f>
        <v>0</v>
      </c>
    </row>
    <row r="591" spans="1:17" ht="23.6" customHeight="1">
      <c r="A591" s="35"/>
      <c r="B591" s="35"/>
    </row>
    <row r="592" spans="1:17" ht="23.6" customHeight="1">
      <c r="A592" s="72">
        <v>43</v>
      </c>
      <c r="B592" s="149"/>
      <c r="C592" s="84" t="s">
        <v>783</v>
      </c>
      <c r="D592" s="143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</row>
    <row r="593" spans="1:17" ht="23.6" customHeight="1">
      <c r="A593" s="37" t="s">
        <v>784</v>
      </c>
      <c r="B593" s="62"/>
      <c r="C593" s="85" t="s">
        <v>785</v>
      </c>
      <c r="D593" s="93"/>
      <c r="E593" s="30"/>
      <c r="G593" s="30"/>
      <c r="I593" s="30"/>
      <c r="K593" s="30"/>
      <c r="M593" s="30"/>
      <c r="O593" s="30"/>
      <c r="Q593" s="30"/>
    </row>
    <row r="594" spans="1:17" ht="23.6" customHeight="1">
      <c r="A594" s="37" t="s">
        <v>786</v>
      </c>
      <c r="B594" s="62"/>
      <c r="C594" s="85" t="s">
        <v>787</v>
      </c>
      <c r="D594" s="93"/>
      <c r="E594" s="30"/>
      <c r="G594" s="30"/>
      <c r="I594" s="30"/>
      <c r="K594" s="30"/>
      <c r="M594" s="30"/>
      <c r="O594" s="30"/>
      <c r="Q594" s="30"/>
    </row>
    <row r="595" spans="1:17" ht="23.6" customHeight="1">
      <c r="A595" s="37" t="s">
        <v>788</v>
      </c>
      <c r="B595" s="62"/>
      <c r="C595" s="85" t="s">
        <v>1645</v>
      </c>
      <c r="D595" s="93"/>
      <c r="E595" s="30"/>
      <c r="G595" s="30"/>
      <c r="I595" s="30"/>
      <c r="K595" s="30"/>
      <c r="M595" s="30"/>
      <c r="O595" s="30"/>
      <c r="Q595" s="30"/>
    </row>
    <row r="596" spans="1:17" ht="23.6" customHeight="1">
      <c r="A596" s="37" t="s">
        <v>789</v>
      </c>
      <c r="B596" s="62"/>
      <c r="C596" s="85" t="s">
        <v>790</v>
      </c>
      <c r="D596" s="93"/>
      <c r="E596" s="30"/>
      <c r="G596" s="30"/>
      <c r="I596" s="30"/>
      <c r="K596" s="30"/>
      <c r="M596" s="30"/>
      <c r="O596" s="30"/>
      <c r="Q596" s="30"/>
    </row>
    <row r="597" spans="1:17" ht="23.6" customHeight="1">
      <c r="A597" s="37" t="s">
        <v>791</v>
      </c>
      <c r="B597" s="62"/>
      <c r="C597" s="85" t="s">
        <v>792</v>
      </c>
      <c r="D597" s="93"/>
      <c r="E597" s="30"/>
      <c r="G597" s="30"/>
      <c r="I597" s="30"/>
      <c r="K597" s="30"/>
      <c r="M597" s="30"/>
      <c r="O597" s="30"/>
      <c r="Q597" s="30"/>
    </row>
    <row r="598" spans="1:17" ht="23.6" customHeight="1">
      <c r="A598" s="37" t="s">
        <v>793</v>
      </c>
      <c r="B598" s="62"/>
      <c r="C598" s="85" t="s">
        <v>794</v>
      </c>
      <c r="D598" s="93"/>
      <c r="E598" s="30"/>
      <c r="G598" s="30"/>
      <c r="I598" s="30"/>
      <c r="K598" s="30"/>
      <c r="M598" s="30"/>
      <c r="O598" s="30"/>
      <c r="Q598" s="30"/>
    </row>
    <row r="599" spans="1:17" ht="23.6" customHeight="1">
      <c r="A599" s="37" t="s">
        <v>795</v>
      </c>
      <c r="B599" s="62"/>
      <c r="C599" s="85" t="s">
        <v>1532</v>
      </c>
      <c r="D599" s="93"/>
      <c r="E599" s="30"/>
      <c r="G599" s="30"/>
      <c r="I599" s="30"/>
      <c r="K599" s="30"/>
      <c r="M599" s="30"/>
      <c r="O599" s="30"/>
      <c r="Q599" s="30"/>
    </row>
    <row r="600" spans="1:17" ht="23.6" customHeight="1">
      <c r="A600" s="37" t="s">
        <v>796</v>
      </c>
      <c r="B600" s="62"/>
      <c r="C600" s="85" t="s">
        <v>797</v>
      </c>
      <c r="D600" s="93"/>
      <c r="E600" s="30"/>
      <c r="G600" s="30"/>
      <c r="I600" s="30"/>
      <c r="K600" s="30"/>
      <c r="M600" s="30"/>
      <c r="O600" s="30"/>
      <c r="Q600" s="30"/>
    </row>
    <row r="601" spans="1:17" ht="23.6" customHeight="1">
      <c r="A601" s="37" t="s">
        <v>798</v>
      </c>
      <c r="B601" s="62"/>
      <c r="C601" s="85" t="s">
        <v>435</v>
      </c>
      <c r="D601" s="93"/>
      <c r="E601" s="30"/>
      <c r="G601" s="30"/>
      <c r="I601" s="30"/>
      <c r="K601" s="30"/>
      <c r="M601" s="30"/>
      <c r="O601" s="30"/>
      <c r="Q601" s="30"/>
    </row>
    <row r="602" spans="1:17" ht="23.6" customHeight="1">
      <c r="A602" s="37" t="s">
        <v>799</v>
      </c>
      <c r="B602" s="62"/>
      <c r="C602" s="85" t="s">
        <v>800</v>
      </c>
      <c r="D602" s="93"/>
      <c r="E602" s="30"/>
      <c r="G602" s="30"/>
      <c r="I602" s="30"/>
      <c r="K602" s="30"/>
      <c r="M602" s="30"/>
      <c r="O602" s="30"/>
      <c r="Q602" s="30"/>
    </row>
    <row r="603" spans="1:17" ht="23.6" customHeight="1">
      <c r="A603" s="37" t="s">
        <v>801</v>
      </c>
      <c r="B603" s="62"/>
      <c r="C603" s="85" t="s">
        <v>802</v>
      </c>
      <c r="D603" s="93"/>
      <c r="E603" s="30"/>
      <c r="G603" s="30"/>
      <c r="I603" s="30"/>
      <c r="K603" s="30"/>
      <c r="M603" s="30"/>
      <c r="O603" s="30"/>
      <c r="Q603" s="30"/>
    </row>
    <row r="604" spans="1:17" ht="23.6" customHeight="1">
      <c r="A604" s="37" t="s">
        <v>803</v>
      </c>
      <c r="B604" s="62"/>
      <c r="C604" s="85" t="s">
        <v>804</v>
      </c>
      <c r="D604" s="93"/>
      <c r="E604" s="30"/>
      <c r="G604" s="30"/>
      <c r="I604" s="30"/>
      <c r="K604" s="30"/>
      <c r="M604" s="30"/>
      <c r="O604" s="30"/>
      <c r="Q604" s="30"/>
    </row>
    <row r="605" spans="1:17" ht="23.6" customHeight="1">
      <c r="A605" s="37" t="s">
        <v>805</v>
      </c>
      <c r="B605" s="62"/>
      <c r="C605" s="85" t="s">
        <v>1533</v>
      </c>
      <c r="D605" s="93"/>
      <c r="E605" s="30"/>
      <c r="G605" s="30"/>
      <c r="I605" s="30"/>
      <c r="K605" s="30"/>
      <c r="M605" s="30"/>
      <c r="O605" s="30"/>
      <c r="Q605" s="30"/>
    </row>
    <row r="606" spans="1:17" ht="23.6" customHeight="1">
      <c r="A606" s="37" t="s">
        <v>806</v>
      </c>
      <c r="B606" s="62"/>
      <c r="C606" s="85" t="s">
        <v>807</v>
      </c>
      <c r="D606" s="93"/>
      <c r="E606" s="30"/>
      <c r="G606" s="30"/>
      <c r="I606" s="30"/>
      <c r="K606" s="30"/>
      <c r="M606" s="30"/>
      <c r="O606" s="30"/>
      <c r="Q606" s="30"/>
    </row>
    <row r="607" spans="1:17" ht="23.6" customHeight="1">
      <c r="A607" s="37" t="s">
        <v>808</v>
      </c>
      <c r="B607" s="62"/>
      <c r="C607" s="85" t="s">
        <v>73</v>
      </c>
      <c r="D607" s="93"/>
      <c r="E607" s="30"/>
      <c r="G607" s="30"/>
      <c r="I607" s="30"/>
      <c r="K607" s="30"/>
      <c r="M607" s="30"/>
      <c r="O607" s="30"/>
      <c r="Q607" s="30"/>
    </row>
    <row r="608" spans="1:17" ht="6.75" customHeight="1" thickBot="1">
      <c r="A608" s="73"/>
      <c r="B608" s="150"/>
      <c r="C608" s="87"/>
      <c r="D608" s="155"/>
      <c r="E608" s="32"/>
      <c r="F608" s="164"/>
      <c r="G608" s="32"/>
      <c r="H608" s="164"/>
      <c r="I608" s="32"/>
      <c r="J608" s="164"/>
      <c r="K608" s="32"/>
      <c r="L608" s="164"/>
      <c r="M608" s="32"/>
      <c r="N608" s="164"/>
      <c r="O608" s="32"/>
      <c r="P608" s="164"/>
      <c r="Q608" s="33"/>
    </row>
    <row r="609" spans="1:17" s="26" customFormat="1" ht="23.6" customHeight="1" thickBot="1">
      <c r="A609" s="28"/>
      <c r="B609" s="28"/>
      <c r="C609" s="88" t="s">
        <v>809</v>
      </c>
      <c r="D609" s="156"/>
      <c r="E609" s="171">
        <f>SUM(E593:E608)</f>
        <v>0</v>
      </c>
      <c r="G609" s="171">
        <f>SUM(G593:G608)</f>
        <v>0</v>
      </c>
      <c r="I609" s="171">
        <f>SUM(I593:I608)</f>
        <v>0</v>
      </c>
      <c r="K609" s="171">
        <f>SUM(K593:K607)</f>
        <v>0</v>
      </c>
      <c r="M609" s="171">
        <f>SUM(M593:M607)</f>
        <v>0</v>
      </c>
      <c r="O609" s="34">
        <f>SUM(O593:O607)</f>
        <v>0</v>
      </c>
      <c r="Q609" s="171">
        <f t="shared" ref="Q609" si="31">SUM(Q593:Q608)</f>
        <v>0</v>
      </c>
    </row>
    <row r="610" spans="1:17" ht="23.6" customHeight="1">
      <c r="A610" s="35"/>
      <c r="B610" s="35"/>
    </row>
    <row r="611" spans="1:17" ht="23.6" customHeight="1">
      <c r="A611" s="72">
        <v>44</v>
      </c>
      <c r="B611" s="149"/>
      <c r="C611" s="84" t="s">
        <v>810</v>
      </c>
      <c r="D611" s="143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</row>
    <row r="612" spans="1:17" ht="23.6" customHeight="1">
      <c r="A612" s="49" t="s">
        <v>811</v>
      </c>
      <c r="B612" s="142"/>
      <c r="C612" s="174" t="s">
        <v>812</v>
      </c>
      <c r="D612" s="110"/>
      <c r="E612" s="188"/>
      <c r="G612" s="188"/>
      <c r="I612" s="188"/>
      <c r="K612" s="40"/>
      <c r="M612" s="40"/>
      <c r="O612" s="40"/>
      <c r="Q612" s="188"/>
    </row>
    <row r="613" spans="1:17" ht="23.6" customHeight="1">
      <c r="A613" s="50"/>
      <c r="B613" s="44"/>
      <c r="C613" s="113" t="s">
        <v>813</v>
      </c>
      <c r="D613" s="172"/>
      <c r="E613" s="189"/>
      <c r="G613" s="189"/>
      <c r="I613" s="189"/>
      <c r="K613" s="41"/>
      <c r="M613" s="41"/>
      <c r="O613" s="41"/>
      <c r="Q613" s="189"/>
    </row>
    <row r="614" spans="1:17" ht="23.6" customHeight="1">
      <c r="A614" s="51"/>
      <c r="B614" s="142"/>
      <c r="C614" s="175" t="s">
        <v>814</v>
      </c>
      <c r="D614" s="122"/>
      <c r="E614" s="189"/>
      <c r="G614" s="189"/>
      <c r="I614" s="189"/>
      <c r="K614" s="41"/>
      <c r="M614" s="41"/>
      <c r="O614" s="41"/>
      <c r="Q614" s="189"/>
    </row>
    <row r="615" spans="1:17" ht="23.6" customHeight="1">
      <c r="A615" s="37" t="s">
        <v>815</v>
      </c>
      <c r="B615" s="62"/>
      <c r="C615" s="85" t="s">
        <v>1645</v>
      </c>
      <c r="D615" s="93"/>
      <c r="E615" s="30"/>
      <c r="G615" s="30"/>
      <c r="I615" s="30"/>
      <c r="K615" s="30"/>
      <c r="M615" s="30"/>
      <c r="O615" s="30"/>
      <c r="Q615" s="30"/>
    </row>
    <row r="616" spans="1:17" ht="23.6" customHeight="1">
      <c r="A616" s="37" t="s">
        <v>816</v>
      </c>
      <c r="B616" s="62"/>
      <c r="C616" s="85" t="s">
        <v>790</v>
      </c>
      <c r="D616" s="93"/>
      <c r="E616" s="30"/>
      <c r="G616" s="30"/>
      <c r="I616" s="30"/>
      <c r="K616" s="30"/>
      <c r="M616" s="30"/>
      <c r="O616" s="30"/>
      <c r="Q616" s="30"/>
    </row>
    <row r="617" spans="1:17" ht="23.6" customHeight="1">
      <c r="A617" s="37" t="s">
        <v>817</v>
      </c>
      <c r="B617" s="62"/>
      <c r="C617" s="85" t="s">
        <v>818</v>
      </c>
      <c r="D617" s="93"/>
      <c r="E617" s="30"/>
      <c r="G617" s="30"/>
      <c r="I617" s="30"/>
      <c r="K617" s="30"/>
      <c r="M617" s="30"/>
      <c r="O617" s="30"/>
      <c r="Q617" s="30"/>
    </row>
    <row r="618" spans="1:17" ht="23.6" customHeight="1">
      <c r="A618" s="37" t="s">
        <v>819</v>
      </c>
      <c r="B618" s="62"/>
      <c r="C618" s="85" t="s">
        <v>820</v>
      </c>
      <c r="D618" s="93"/>
      <c r="E618" s="30"/>
      <c r="G618" s="30"/>
      <c r="I618" s="30"/>
      <c r="K618" s="30"/>
      <c r="M618" s="30"/>
      <c r="O618" s="30"/>
      <c r="Q618" s="30"/>
    </row>
    <row r="619" spans="1:17" ht="23.6" customHeight="1">
      <c r="A619" s="37" t="s">
        <v>821</v>
      </c>
      <c r="B619" s="62"/>
      <c r="C619" s="85" t="s">
        <v>822</v>
      </c>
      <c r="D619" s="93"/>
      <c r="E619" s="30"/>
      <c r="G619" s="30"/>
      <c r="I619" s="30"/>
      <c r="K619" s="30"/>
      <c r="M619" s="30"/>
      <c r="O619" s="30"/>
      <c r="Q619" s="30"/>
    </row>
    <row r="620" spans="1:17" ht="23.6" customHeight="1">
      <c r="A620" s="37" t="s">
        <v>823</v>
      </c>
      <c r="B620" s="62"/>
      <c r="C620" s="85" t="s">
        <v>824</v>
      </c>
      <c r="D620" s="93"/>
      <c r="E620" s="30"/>
      <c r="G620" s="30"/>
      <c r="I620" s="30"/>
      <c r="K620" s="30"/>
      <c r="M620" s="30"/>
      <c r="O620" s="30"/>
      <c r="Q620" s="30"/>
    </row>
    <row r="621" spans="1:17" ht="23.6" customHeight="1">
      <c r="A621" s="37" t="s">
        <v>825</v>
      </c>
      <c r="B621" s="62"/>
      <c r="C621" s="85" t="s">
        <v>802</v>
      </c>
      <c r="D621" s="93"/>
      <c r="E621" s="30"/>
      <c r="G621" s="30"/>
      <c r="I621" s="30"/>
      <c r="K621" s="30"/>
      <c r="M621" s="30"/>
      <c r="O621" s="30"/>
      <c r="Q621" s="30"/>
    </row>
    <row r="622" spans="1:17" ht="23.6" customHeight="1">
      <c r="A622" s="37" t="s">
        <v>826</v>
      </c>
      <c r="B622" s="62"/>
      <c r="C622" s="85" t="s">
        <v>73</v>
      </c>
      <c r="D622" s="93"/>
      <c r="E622" s="30"/>
      <c r="G622" s="30"/>
      <c r="I622" s="30"/>
      <c r="K622" s="30"/>
      <c r="M622" s="30"/>
      <c r="O622" s="30"/>
      <c r="Q622" s="30"/>
    </row>
    <row r="623" spans="1:17" ht="6.75" customHeight="1" thickBot="1">
      <c r="A623" s="73"/>
      <c r="B623" s="150"/>
      <c r="C623" s="87"/>
      <c r="D623" s="155"/>
      <c r="E623" s="32"/>
      <c r="F623" s="164"/>
      <c r="G623" s="32"/>
      <c r="H623" s="164"/>
      <c r="I623" s="32"/>
      <c r="J623" s="164"/>
      <c r="K623" s="32"/>
      <c r="L623" s="164"/>
      <c r="M623" s="32"/>
      <c r="N623" s="164"/>
      <c r="O623" s="32"/>
      <c r="P623" s="164"/>
      <c r="Q623" s="33"/>
    </row>
    <row r="624" spans="1:17" s="26" customFormat="1" ht="23.6" customHeight="1" thickBot="1">
      <c r="A624" s="28"/>
      <c r="B624" s="28"/>
      <c r="C624" s="88" t="s">
        <v>827</v>
      </c>
      <c r="D624" s="156"/>
      <c r="E624" s="171">
        <f>SUM(E612:E623)</f>
        <v>0</v>
      </c>
      <c r="G624" s="171">
        <f>SUM(G612:G623)</f>
        <v>0</v>
      </c>
      <c r="I624" s="171">
        <f>SUM(I612:I623)</f>
        <v>0</v>
      </c>
      <c r="K624" s="171">
        <f>SUM(K612:K623)</f>
        <v>0</v>
      </c>
      <c r="M624" s="171">
        <f>SUM(M612:M623)</f>
        <v>0</v>
      </c>
      <c r="O624" s="34">
        <f>SUM(O612:O623)</f>
        <v>0</v>
      </c>
      <c r="Q624" s="171">
        <f t="shared" ref="Q624" si="32">SUM(Q612:Q623)</f>
        <v>0</v>
      </c>
    </row>
    <row r="625" spans="1:17" ht="23.6" customHeight="1">
      <c r="A625" s="35"/>
      <c r="B625" s="35"/>
    </row>
    <row r="626" spans="1:17" ht="23.6" customHeight="1">
      <c r="A626" s="72">
        <v>45</v>
      </c>
      <c r="B626" s="149"/>
      <c r="C626" s="84" t="s">
        <v>828</v>
      </c>
      <c r="D626" s="143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</row>
    <row r="627" spans="1:17" ht="23.6" customHeight="1">
      <c r="A627" s="37" t="s">
        <v>829</v>
      </c>
      <c r="B627" s="62"/>
      <c r="C627" s="112" t="s">
        <v>830</v>
      </c>
      <c r="D627" s="100"/>
      <c r="E627" s="30"/>
      <c r="G627" s="30"/>
      <c r="I627" s="30"/>
      <c r="K627" s="30"/>
      <c r="M627" s="30"/>
      <c r="O627" s="30"/>
      <c r="Q627" s="30"/>
    </row>
    <row r="628" spans="1:17" ht="23.6" customHeight="1">
      <c r="A628" s="38" t="s">
        <v>831</v>
      </c>
      <c r="B628" s="62"/>
      <c r="C628" s="111" t="s">
        <v>832</v>
      </c>
      <c r="D628" s="100"/>
      <c r="E628" s="30"/>
      <c r="G628" s="30"/>
      <c r="I628" s="30"/>
      <c r="K628" s="30"/>
      <c r="M628" s="30"/>
      <c r="O628" s="30"/>
      <c r="Q628" s="30"/>
    </row>
    <row r="629" spans="1:17" ht="23.6" customHeight="1">
      <c r="A629" s="38" t="s">
        <v>833</v>
      </c>
      <c r="B629" s="62"/>
      <c r="C629" s="111" t="s">
        <v>1633</v>
      </c>
      <c r="D629" s="100"/>
      <c r="E629" s="30"/>
      <c r="G629" s="30"/>
      <c r="I629" s="30"/>
      <c r="K629" s="30"/>
      <c r="M629" s="30"/>
      <c r="O629" s="30"/>
      <c r="Q629" s="30"/>
    </row>
    <row r="630" spans="1:17" ht="23.6" customHeight="1">
      <c r="A630" s="38" t="s">
        <v>834</v>
      </c>
      <c r="B630" s="62"/>
      <c r="C630" s="111" t="s">
        <v>1535</v>
      </c>
      <c r="D630" s="100"/>
      <c r="E630" s="30"/>
      <c r="G630" s="30"/>
      <c r="I630" s="30"/>
      <c r="K630" s="30"/>
      <c r="M630" s="30"/>
      <c r="O630" s="30"/>
      <c r="Q630" s="30"/>
    </row>
    <row r="631" spans="1:17" ht="23.6" customHeight="1">
      <c r="A631" s="37" t="s">
        <v>835</v>
      </c>
      <c r="B631" s="62"/>
      <c r="C631" s="92" t="s">
        <v>1534</v>
      </c>
      <c r="D631" s="120"/>
      <c r="E631" s="30"/>
      <c r="G631" s="30"/>
      <c r="I631" s="30"/>
      <c r="K631" s="30"/>
      <c r="M631" s="30"/>
      <c r="O631" s="30"/>
      <c r="Q631" s="30"/>
    </row>
    <row r="632" spans="1:17" ht="23.6" customHeight="1">
      <c r="A632" s="38" t="s">
        <v>836</v>
      </c>
      <c r="B632" s="62"/>
      <c r="C632" s="85" t="s">
        <v>724</v>
      </c>
      <c r="D632" s="93"/>
      <c r="E632" s="30"/>
      <c r="G632" s="30"/>
      <c r="I632" s="30"/>
      <c r="K632" s="30"/>
      <c r="M632" s="30"/>
      <c r="O632" s="30"/>
      <c r="Q632" s="30"/>
    </row>
    <row r="633" spans="1:17" ht="23.6" customHeight="1">
      <c r="A633" s="38" t="s">
        <v>837</v>
      </c>
      <c r="B633" s="62"/>
      <c r="C633" s="85" t="s">
        <v>838</v>
      </c>
      <c r="D633" s="93"/>
      <c r="E633" s="30"/>
      <c r="G633" s="30"/>
      <c r="I633" s="30"/>
      <c r="K633" s="30"/>
      <c r="M633" s="30"/>
      <c r="O633" s="30"/>
      <c r="Q633" s="30"/>
    </row>
    <row r="634" spans="1:17" ht="23.6" customHeight="1">
      <c r="A634" s="38" t="s">
        <v>839</v>
      </c>
      <c r="B634" s="62"/>
      <c r="C634" s="90" t="s">
        <v>1525</v>
      </c>
      <c r="D634" s="93"/>
      <c r="E634" s="30"/>
      <c r="G634" s="30"/>
      <c r="I634" s="30"/>
      <c r="K634" s="30"/>
      <c r="M634" s="30"/>
      <c r="O634" s="30"/>
      <c r="Q634" s="30"/>
    </row>
    <row r="635" spans="1:17" ht="23.6" customHeight="1">
      <c r="A635" s="37" t="s">
        <v>840</v>
      </c>
      <c r="B635" s="62"/>
      <c r="C635" s="85" t="s">
        <v>841</v>
      </c>
      <c r="D635" s="93"/>
      <c r="E635" s="30"/>
      <c r="G635" s="30"/>
      <c r="I635" s="30"/>
      <c r="K635" s="30"/>
      <c r="M635" s="30"/>
      <c r="O635" s="30"/>
      <c r="Q635" s="30"/>
    </row>
    <row r="636" spans="1:17" ht="23.6" customHeight="1">
      <c r="A636" s="37" t="s">
        <v>842</v>
      </c>
      <c r="B636" s="62"/>
      <c r="C636" s="85" t="s">
        <v>73</v>
      </c>
      <c r="D636" s="93"/>
      <c r="E636" s="30"/>
      <c r="G636" s="30"/>
      <c r="I636" s="30"/>
      <c r="K636" s="30"/>
      <c r="M636" s="30"/>
      <c r="O636" s="30"/>
      <c r="Q636" s="30"/>
    </row>
    <row r="637" spans="1:17" ht="6.75" customHeight="1" thickBot="1">
      <c r="A637" s="73"/>
      <c r="B637" s="150"/>
      <c r="C637" s="87"/>
      <c r="D637" s="155"/>
      <c r="E637" s="32"/>
      <c r="F637" s="164"/>
      <c r="G637" s="32"/>
      <c r="H637" s="164"/>
      <c r="I637" s="32"/>
      <c r="J637" s="164"/>
      <c r="K637" s="32"/>
      <c r="L637" s="164"/>
      <c r="M637" s="32"/>
      <c r="N637" s="164"/>
      <c r="O637" s="32"/>
      <c r="P637" s="164"/>
      <c r="Q637" s="33"/>
    </row>
    <row r="638" spans="1:17" s="26" customFormat="1" ht="23.6" customHeight="1" thickBot="1">
      <c r="A638" s="28"/>
      <c r="B638" s="28"/>
      <c r="C638" s="88" t="s">
        <v>843</v>
      </c>
      <c r="D638" s="156"/>
      <c r="E638" s="171">
        <f>SUM(E627:E637)</f>
        <v>0</v>
      </c>
      <c r="G638" s="171">
        <f>SUM(G627:G637)</f>
        <v>0</v>
      </c>
      <c r="I638" s="171">
        <f t="shared" ref="I638:K638" si="33">SUM(I627:I637)</f>
        <v>0</v>
      </c>
      <c r="K638" s="171">
        <f t="shared" si="33"/>
        <v>0</v>
      </c>
      <c r="M638" s="171">
        <f t="shared" ref="M638" si="34">SUM(M627:M637)</f>
        <v>0</v>
      </c>
      <c r="O638" s="34">
        <f t="shared" ref="O638" si="35">SUM(O627:O637)</f>
        <v>0</v>
      </c>
      <c r="Q638" s="171">
        <f t="shared" ref="Q638" si="36">SUM(Q627:Q637)</f>
        <v>0</v>
      </c>
    </row>
    <row r="639" spans="1:17" ht="23.6" customHeight="1">
      <c r="A639" s="35"/>
      <c r="B639" s="35"/>
    </row>
    <row r="640" spans="1:17" ht="23.6" customHeight="1">
      <c r="A640" s="72">
        <v>46</v>
      </c>
      <c r="B640" s="149"/>
      <c r="C640" s="84" t="s">
        <v>844</v>
      </c>
      <c r="D640" s="143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</row>
    <row r="641" spans="1:17" ht="23.6" customHeight="1">
      <c r="A641" s="37" t="s">
        <v>845</v>
      </c>
      <c r="B641" s="62"/>
      <c r="C641" s="112" t="s">
        <v>830</v>
      </c>
      <c r="D641" s="100"/>
      <c r="E641" s="30"/>
      <c r="G641" s="30"/>
      <c r="I641" s="30"/>
      <c r="K641" s="30"/>
      <c r="M641" s="30"/>
      <c r="O641" s="30"/>
      <c r="Q641" s="30"/>
    </row>
    <row r="642" spans="1:17" ht="23.6" customHeight="1">
      <c r="A642" s="38" t="s">
        <v>846</v>
      </c>
      <c r="B642" s="62"/>
      <c r="C642" s="111" t="s">
        <v>832</v>
      </c>
      <c r="D642" s="100"/>
      <c r="E642" s="30"/>
      <c r="G642" s="30"/>
      <c r="I642" s="30"/>
      <c r="K642" s="30"/>
      <c r="M642" s="30"/>
      <c r="O642" s="30"/>
      <c r="Q642" s="30"/>
    </row>
    <row r="643" spans="1:17" ht="23.6" customHeight="1">
      <c r="A643" s="38" t="s">
        <v>847</v>
      </c>
      <c r="B643" s="62"/>
      <c r="C643" s="111" t="s">
        <v>1633</v>
      </c>
      <c r="D643" s="100"/>
      <c r="E643" s="30"/>
      <c r="G643" s="30"/>
      <c r="I643" s="30"/>
      <c r="K643" s="30"/>
      <c r="M643" s="30"/>
      <c r="O643" s="30"/>
      <c r="Q643" s="30"/>
    </row>
    <row r="644" spans="1:17" ht="23.6" customHeight="1">
      <c r="A644" s="38" t="s">
        <v>848</v>
      </c>
      <c r="B644" s="62"/>
      <c r="C644" s="111" t="s">
        <v>849</v>
      </c>
      <c r="D644" s="100"/>
      <c r="E644" s="30"/>
      <c r="G644" s="30"/>
      <c r="I644" s="30"/>
      <c r="K644" s="30"/>
      <c r="M644" s="30"/>
      <c r="O644" s="30"/>
      <c r="Q644" s="30"/>
    </row>
    <row r="645" spans="1:17" ht="23.6" customHeight="1">
      <c r="A645" s="38" t="s">
        <v>850</v>
      </c>
      <c r="B645" s="62"/>
      <c r="C645" s="111" t="s">
        <v>724</v>
      </c>
      <c r="D645" s="100"/>
      <c r="E645" s="30"/>
      <c r="G645" s="30"/>
      <c r="I645" s="30"/>
      <c r="K645" s="30"/>
      <c r="M645" s="30"/>
      <c r="O645" s="30"/>
      <c r="Q645" s="30"/>
    </row>
    <row r="646" spans="1:17" ht="23.6" customHeight="1">
      <c r="A646" s="37" t="s">
        <v>851</v>
      </c>
      <c r="B646" s="62"/>
      <c r="C646" s="85" t="s">
        <v>841</v>
      </c>
      <c r="D646" s="93"/>
      <c r="E646" s="30"/>
      <c r="G646" s="30"/>
      <c r="I646" s="30"/>
      <c r="K646" s="30"/>
      <c r="M646" s="30"/>
      <c r="O646" s="30"/>
      <c r="Q646" s="30"/>
    </row>
    <row r="647" spans="1:17" ht="23.6" customHeight="1">
      <c r="A647" s="66" t="s">
        <v>852</v>
      </c>
      <c r="B647" s="62"/>
      <c r="C647" s="86" t="s">
        <v>73</v>
      </c>
      <c r="D647" s="93"/>
      <c r="E647" s="30"/>
      <c r="G647" s="30"/>
      <c r="I647" s="30"/>
      <c r="K647" s="30"/>
      <c r="M647" s="30"/>
      <c r="O647" s="30"/>
      <c r="Q647" s="30"/>
    </row>
    <row r="648" spans="1:17" ht="6.75" customHeight="1" thickBot="1">
      <c r="A648" s="73"/>
      <c r="B648" s="150"/>
      <c r="C648" s="87"/>
      <c r="D648" s="155"/>
      <c r="E648" s="32"/>
      <c r="F648" s="164"/>
      <c r="G648" s="32"/>
      <c r="H648" s="164"/>
      <c r="I648" s="32"/>
      <c r="J648" s="164"/>
      <c r="K648" s="32"/>
      <c r="L648" s="164"/>
      <c r="M648" s="32"/>
      <c r="N648" s="164"/>
      <c r="O648" s="32"/>
      <c r="P648" s="164"/>
      <c r="Q648" s="33"/>
    </row>
    <row r="649" spans="1:17" s="26" customFormat="1" ht="23.6" customHeight="1" thickBot="1">
      <c r="A649" s="28"/>
      <c r="B649" s="28"/>
      <c r="C649" s="88" t="s">
        <v>853</v>
      </c>
      <c r="D649" s="156"/>
      <c r="E649" s="171">
        <f>SUM(E641:E648)</f>
        <v>0</v>
      </c>
      <c r="G649" s="171">
        <f>SUM(G641:G648)</f>
        <v>0</v>
      </c>
      <c r="I649" s="171">
        <f>SUM(I641:I648)</f>
        <v>0</v>
      </c>
      <c r="K649" s="171">
        <f>SUM(K641:K648)</f>
        <v>0</v>
      </c>
      <c r="M649" s="171">
        <f>SUM(M641:M648)</f>
        <v>0</v>
      </c>
      <c r="O649" s="34">
        <f>SUM(O641:O648)</f>
        <v>0</v>
      </c>
      <c r="Q649" s="171">
        <f t="shared" ref="Q649" si="37">SUM(Q641:Q648)</f>
        <v>0</v>
      </c>
    </row>
    <row r="650" spans="1:17" ht="23.6" customHeight="1">
      <c r="A650" s="35"/>
      <c r="B650" s="35"/>
    </row>
    <row r="651" spans="1:17" ht="23.6" customHeight="1">
      <c r="A651" s="72">
        <v>47</v>
      </c>
      <c r="B651" s="149"/>
      <c r="C651" s="84" t="s">
        <v>854</v>
      </c>
      <c r="D651" s="143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</row>
    <row r="652" spans="1:17" ht="23.6" customHeight="1">
      <c r="A652" s="37" t="s">
        <v>855</v>
      </c>
      <c r="B652" s="62"/>
      <c r="C652" s="112" t="s">
        <v>830</v>
      </c>
      <c r="D652" s="100"/>
      <c r="E652" s="30"/>
      <c r="G652" s="30"/>
      <c r="I652" s="30"/>
      <c r="K652" s="30"/>
      <c r="M652" s="30"/>
      <c r="O652" s="30"/>
      <c r="Q652" s="30"/>
    </row>
    <row r="653" spans="1:17" ht="23.6" customHeight="1">
      <c r="A653" s="38" t="s">
        <v>856</v>
      </c>
      <c r="B653" s="62"/>
      <c r="C653" s="111" t="s">
        <v>832</v>
      </c>
      <c r="D653" s="100"/>
      <c r="E653" s="30"/>
      <c r="G653" s="30"/>
      <c r="I653" s="30"/>
      <c r="K653" s="30"/>
      <c r="M653" s="30"/>
      <c r="O653" s="30"/>
      <c r="Q653" s="30"/>
    </row>
    <row r="654" spans="1:17" ht="23.6" customHeight="1">
      <c r="A654" s="38" t="s">
        <v>857</v>
      </c>
      <c r="B654" s="62"/>
      <c r="C654" s="111" t="s">
        <v>1573</v>
      </c>
      <c r="D654" s="100"/>
      <c r="E654" s="30"/>
      <c r="G654" s="30"/>
      <c r="I654" s="30"/>
      <c r="K654" s="30"/>
      <c r="M654" s="30"/>
      <c r="O654" s="30"/>
      <c r="Q654" s="30"/>
    </row>
    <row r="655" spans="1:17" ht="23.6" customHeight="1">
      <c r="A655" s="38" t="s">
        <v>858</v>
      </c>
      <c r="B655" s="62"/>
      <c r="C655" s="111" t="s">
        <v>859</v>
      </c>
      <c r="D655" s="100"/>
      <c r="E655" s="30"/>
      <c r="G655" s="30"/>
      <c r="I655" s="30"/>
      <c r="K655" s="30"/>
      <c r="M655" s="30"/>
      <c r="O655" s="30"/>
      <c r="Q655" s="30"/>
    </row>
    <row r="656" spans="1:17" ht="23.6" customHeight="1">
      <c r="A656" s="38" t="s">
        <v>860</v>
      </c>
      <c r="B656" s="62"/>
      <c r="C656" s="111" t="s">
        <v>861</v>
      </c>
      <c r="D656" s="100"/>
      <c r="E656" s="30"/>
      <c r="G656" s="30"/>
      <c r="I656" s="30"/>
      <c r="K656" s="30"/>
      <c r="M656" s="30"/>
      <c r="O656" s="30"/>
      <c r="Q656" s="30"/>
    </row>
    <row r="657" spans="1:17" ht="23.6" customHeight="1">
      <c r="A657" s="38" t="s">
        <v>862</v>
      </c>
      <c r="B657" s="62"/>
      <c r="C657" s="111" t="s">
        <v>724</v>
      </c>
      <c r="D657" s="100"/>
      <c r="E657" s="30"/>
      <c r="G657" s="30"/>
      <c r="I657" s="30"/>
      <c r="K657" s="30"/>
      <c r="M657" s="30"/>
      <c r="O657" s="30"/>
      <c r="Q657" s="30"/>
    </row>
    <row r="658" spans="1:17" ht="23.6" customHeight="1">
      <c r="A658" s="37" t="s">
        <v>863</v>
      </c>
      <c r="B658" s="62"/>
      <c r="C658" s="85" t="s">
        <v>841</v>
      </c>
      <c r="D658" s="93"/>
      <c r="E658" s="30"/>
      <c r="G658" s="30"/>
      <c r="I658" s="30"/>
      <c r="K658" s="30"/>
      <c r="M658" s="30"/>
      <c r="O658" s="30"/>
      <c r="Q658" s="30"/>
    </row>
    <row r="659" spans="1:17" ht="23.6" customHeight="1">
      <c r="A659" s="37" t="s">
        <v>864</v>
      </c>
      <c r="B659" s="62"/>
      <c r="C659" s="85" t="s">
        <v>73</v>
      </c>
      <c r="D659" s="93"/>
      <c r="E659" s="30"/>
      <c r="G659" s="30"/>
      <c r="I659" s="30"/>
      <c r="K659" s="30"/>
      <c r="M659" s="30"/>
      <c r="O659" s="30"/>
      <c r="Q659" s="30"/>
    </row>
    <row r="660" spans="1:17" ht="6.75" customHeight="1" thickBot="1">
      <c r="A660" s="73"/>
      <c r="B660" s="150"/>
      <c r="C660" s="87"/>
      <c r="D660" s="155"/>
      <c r="E660" s="32"/>
      <c r="F660" s="164"/>
      <c r="G660" s="32"/>
      <c r="H660" s="164"/>
      <c r="I660" s="32"/>
      <c r="J660" s="164"/>
      <c r="K660" s="32"/>
      <c r="L660" s="164"/>
      <c r="M660" s="32"/>
      <c r="N660" s="164"/>
      <c r="O660" s="32"/>
      <c r="P660" s="164"/>
      <c r="Q660" s="33"/>
    </row>
    <row r="661" spans="1:17" s="26" customFormat="1" ht="23.6" customHeight="1" thickBot="1">
      <c r="A661" s="28"/>
      <c r="B661" s="28"/>
      <c r="C661" s="88" t="s">
        <v>865</v>
      </c>
      <c r="D661" s="156"/>
      <c r="E661" s="171">
        <f>SUM(E652:E660)</f>
        <v>0</v>
      </c>
      <c r="G661" s="171">
        <f>SUM(G652:G660)</f>
        <v>0</v>
      </c>
      <c r="I661" s="171">
        <f>SUM(I652:I660)</f>
        <v>0</v>
      </c>
      <c r="K661" s="171">
        <f>SUM(K652:K660)</f>
        <v>0</v>
      </c>
      <c r="M661" s="171">
        <f>SUM(M652:M660)</f>
        <v>0</v>
      </c>
      <c r="O661" s="34">
        <f>SUM(O652:O660)</f>
        <v>0</v>
      </c>
      <c r="Q661" s="171">
        <f>SUM(Q652:Q660)</f>
        <v>0</v>
      </c>
    </row>
    <row r="662" spans="1:17" ht="23.6" customHeight="1">
      <c r="A662" s="35"/>
      <c r="B662" s="35"/>
    </row>
    <row r="663" spans="1:17" ht="23.6" customHeight="1">
      <c r="A663" s="72">
        <v>48</v>
      </c>
      <c r="B663" s="149"/>
      <c r="C663" s="84" t="s">
        <v>866</v>
      </c>
      <c r="D663" s="143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</row>
    <row r="664" spans="1:17" ht="23.6" customHeight="1">
      <c r="A664" s="37" t="s">
        <v>867</v>
      </c>
      <c r="B664" s="62"/>
      <c r="C664" s="112" t="s">
        <v>830</v>
      </c>
      <c r="D664" s="100"/>
      <c r="E664" s="30"/>
      <c r="G664" s="30"/>
      <c r="I664" s="30"/>
      <c r="K664" s="30"/>
      <c r="M664" s="30"/>
      <c r="O664" s="30"/>
      <c r="Q664" s="30"/>
    </row>
    <row r="665" spans="1:17" ht="23.6" customHeight="1">
      <c r="A665" s="38" t="s">
        <v>868</v>
      </c>
      <c r="B665" s="62"/>
      <c r="C665" s="111" t="s">
        <v>832</v>
      </c>
      <c r="D665" s="100"/>
      <c r="E665" s="30"/>
      <c r="G665" s="30"/>
      <c r="I665" s="30"/>
      <c r="K665" s="30"/>
      <c r="M665" s="30"/>
      <c r="O665" s="30"/>
      <c r="Q665" s="30"/>
    </row>
    <row r="666" spans="1:17" ht="23.6" customHeight="1">
      <c r="A666" s="38" t="s">
        <v>869</v>
      </c>
      <c r="B666" s="62"/>
      <c r="C666" s="111" t="s">
        <v>870</v>
      </c>
      <c r="D666" s="100"/>
      <c r="E666" s="30"/>
      <c r="G666" s="30"/>
      <c r="I666" s="30"/>
      <c r="K666" s="30"/>
      <c r="M666" s="30"/>
      <c r="O666" s="30"/>
      <c r="Q666" s="30"/>
    </row>
    <row r="667" spans="1:17" ht="23.6" customHeight="1">
      <c r="A667" s="38" t="s">
        <v>871</v>
      </c>
      <c r="B667" s="62"/>
      <c r="C667" s="111" t="s">
        <v>872</v>
      </c>
      <c r="D667" s="100"/>
      <c r="E667" s="30"/>
      <c r="G667" s="30"/>
      <c r="I667" s="30"/>
      <c r="K667" s="30"/>
      <c r="M667" s="30"/>
      <c r="O667" s="30"/>
      <c r="Q667" s="30"/>
    </row>
    <row r="668" spans="1:17" ht="23.6" customHeight="1">
      <c r="A668" s="38" t="s">
        <v>873</v>
      </c>
      <c r="B668" s="62"/>
      <c r="C668" s="111" t="s">
        <v>724</v>
      </c>
      <c r="D668" s="100"/>
      <c r="E668" s="30"/>
      <c r="G668" s="30"/>
      <c r="I668" s="30"/>
      <c r="K668" s="30"/>
      <c r="M668" s="30"/>
      <c r="O668" s="30"/>
      <c r="Q668" s="30"/>
    </row>
    <row r="669" spans="1:17" ht="23.6" customHeight="1">
      <c r="A669" s="62" t="s">
        <v>874</v>
      </c>
      <c r="B669" s="62"/>
      <c r="C669" s="93" t="s">
        <v>73</v>
      </c>
      <c r="D669" s="93"/>
      <c r="E669" s="30"/>
      <c r="G669" s="30"/>
      <c r="I669" s="30"/>
      <c r="K669" s="30"/>
      <c r="M669" s="30"/>
      <c r="O669" s="30"/>
      <c r="Q669" s="30"/>
    </row>
    <row r="670" spans="1:17" ht="6.75" customHeight="1" thickBot="1">
      <c r="A670" s="73"/>
      <c r="B670" s="150"/>
      <c r="C670" s="87"/>
      <c r="D670" s="155"/>
      <c r="E670" s="32"/>
      <c r="F670" s="164"/>
      <c r="G670" s="32"/>
      <c r="H670" s="164"/>
      <c r="I670" s="32"/>
      <c r="J670" s="164"/>
      <c r="K670" s="32"/>
      <c r="L670" s="164"/>
      <c r="M670" s="32"/>
      <c r="N670" s="164"/>
      <c r="O670" s="32"/>
      <c r="P670" s="164"/>
      <c r="Q670" s="33"/>
    </row>
    <row r="671" spans="1:17" s="26" customFormat="1" ht="23.6" customHeight="1" thickBot="1">
      <c r="A671" s="28"/>
      <c r="B671" s="28"/>
      <c r="C671" s="88" t="s">
        <v>875</v>
      </c>
      <c r="D671" s="156"/>
      <c r="E671" s="171">
        <f>SUM(E664:E670)</f>
        <v>0</v>
      </c>
      <c r="G671" s="171">
        <f>SUM(G664:G670)</f>
        <v>0</v>
      </c>
      <c r="I671" s="171">
        <f>SUM(I664:I670)</f>
        <v>0</v>
      </c>
      <c r="K671" s="171">
        <f>SUM(K664:K670)</f>
        <v>0</v>
      </c>
      <c r="M671" s="171">
        <f>SUM(M664:M670)</f>
        <v>0</v>
      </c>
      <c r="O671" s="34">
        <f>SUM(O664:O670)</f>
        <v>0</v>
      </c>
      <c r="Q671" s="171">
        <f>SUM(Q664:Q670)</f>
        <v>0</v>
      </c>
    </row>
    <row r="672" spans="1:17" ht="23.6" customHeight="1">
      <c r="A672" s="35"/>
      <c r="B672" s="35"/>
    </row>
    <row r="673" spans="1:17" ht="23.6" customHeight="1">
      <c r="A673" s="72">
        <v>49</v>
      </c>
      <c r="B673" s="149"/>
      <c r="C673" s="84" t="s">
        <v>1584</v>
      </c>
      <c r="D673" s="143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</row>
    <row r="674" spans="1:17" ht="23.6" customHeight="1">
      <c r="A674" s="190" t="s">
        <v>876</v>
      </c>
      <c r="B674" s="44"/>
      <c r="C674" s="95" t="s">
        <v>877</v>
      </c>
      <c r="D674" s="118"/>
      <c r="E674" s="194"/>
      <c r="G674" s="194"/>
      <c r="I674" s="194"/>
      <c r="K674" s="53"/>
      <c r="M674" s="53"/>
      <c r="O674" s="53"/>
      <c r="Q674" s="194"/>
    </row>
    <row r="675" spans="1:17" ht="23.6" customHeight="1">
      <c r="A675" s="191"/>
      <c r="B675" s="50"/>
      <c r="C675" s="113"/>
      <c r="D675" s="147"/>
      <c r="E675" s="195"/>
      <c r="G675" s="195"/>
      <c r="I675" s="195"/>
      <c r="K675" s="54"/>
      <c r="M675" s="54"/>
      <c r="O675" s="54"/>
      <c r="Q675" s="195"/>
    </row>
    <row r="676" spans="1:17" ht="23.6" customHeight="1">
      <c r="A676" s="191"/>
      <c r="B676" s="50"/>
      <c r="C676" s="113"/>
      <c r="D676" s="147"/>
      <c r="E676" s="195"/>
      <c r="G676" s="195"/>
      <c r="I676" s="195"/>
      <c r="K676" s="54"/>
      <c r="M676" s="54"/>
      <c r="O676" s="54"/>
      <c r="Q676" s="195"/>
    </row>
    <row r="677" spans="1:17" ht="23.6" customHeight="1">
      <c r="A677" s="191"/>
      <c r="B677" s="50"/>
      <c r="C677" s="113"/>
      <c r="D677" s="147"/>
      <c r="E677" s="195"/>
      <c r="G677" s="195"/>
      <c r="I677" s="195"/>
      <c r="K677" s="54"/>
      <c r="M677" s="54"/>
      <c r="O677" s="54"/>
      <c r="Q677" s="195"/>
    </row>
    <row r="678" spans="1:17" ht="23.6" customHeight="1">
      <c r="A678" s="191"/>
      <c r="B678" s="50"/>
      <c r="C678" s="113"/>
      <c r="D678" s="147"/>
      <c r="E678" s="195"/>
      <c r="G678" s="195"/>
      <c r="I678" s="195"/>
      <c r="K678" s="54"/>
      <c r="M678" s="54"/>
      <c r="O678" s="54"/>
      <c r="Q678" s="195"/>
    </row>
    <row r="679" spans="1:17" ht="23.6" customHeight="1">
      <c r="A679" s="192"/>
      <c r="B679" s="50"/>
      <c r="C679" s="113"/>
      <c r="D679" s="147"/>
      <c r="E679" s="196"/>
      <c r="G679" s="196"/>
      <c r="I679" s="196"/>
      <c r="K679" s="55"/>
      <c r="M679" s="55"/>
      <c r="O679" s="55"/>
      <c r="Q679" s="196"/>
    </row>
    <row r="680" spans="1:17" ht="23.6" customHeight="1">
      <c r="A680" s="37" t="s">
        <v>878</v>
      </c>
      <c r="B680" s="62"/>
      <c r="C680" s="85" t="s">
        <v>98</v>
      </c>
      <c r="D680" s="93"/>
      <c r="E680" s="30"/>
      <c r="G680" s="30"/>
      <c r="I680" s="30"/>
      <c r="K680" s="30"/>
      <c r="M680" s="30"/>
      <c r="O680" s="30"/>
      <c r="Q680" s="30"/>
    </row>
    <row r="681" spans="1:17" ht="23.6" customHeight="1">
      <c r="A681" s="37" t="s">
        <v>879</v>
      </c>
      <c r="B681" s="62"/>
      <c r="C681" s="85" t="s">
        <v>1619</v>
      </c>
      <c r="D681" s="93"/>
      <c r="E681" s="30"/>
      <c r="G681" s="30"/>
      <c r="I681" s="30"/>
      <c r="K681" s="30"/>
      <c r="M681" s="30"/>
      <c r="O681" s="30"/>
      <c r="Q681" s="30"/>
    </row>
    <row r="682" spans="1:17" ht="23.6" customHeight="1">
      <c r="A682" s="37" t="s">
        <v>880</v>
      </c>
      <c r="B682" s="62"/>
      <c r="C682" s="85" t="s">
        <v>758</v>
      </c>
      <c r="D682" s="93"/>
      <c r="E682" s="30"/>
      <c r="G682" s="30"/>
      <c r="I682" s="30"/>
      <c r="K682" s="30"/>
      <c r="M682" s="30"/>
      <c r="O682" s="30"/>
      <c r="Q682" s="30"/>
    </row>
    <row r="683" spans="1:17" ht="23.6" customHeight="1">
      <c r="A683" s="37" t="s">
        <v>881</v>
      </c>
      <c r="B683" s="62"/>
      <c r="C683" s="85" t="s">
        <v>882</v>
      </c>
      <c r="D683" s="93"/>
      <c r="E683" s="30"/>
      <c r="G683" s="30"/>
      <c r="I683" s="30"/>
      <c r="K683" s="30"/>
      <c r="M683" s="30"/>
      <c r="O683" s="30"/>
      <c r="Q683" s="30"/>
    </row>
    <row r="684" spans="1:17" ht="23.6" customHeight="1">
      <c r="A684" s="37" t="s">
        <v>883</v>
      </c>
      <c r="B684" s="62"/>
      <c r="C684" s="85" t="s">
        <v>1536</v>
      </c>
      <c r="D684" s="93"/>
      <c r="E684" s="30"/>
      <c r="G684" s="30"/>
      <c r="I684" s="30"/>
      <c r="K684" s="30"/>
      <c r="M684" s="30"/>
      <c r="O684" s="30"/>
      <c r="Q684" s="30"/>
    </row>
    <row r="685" spans="1:17" ht="23.6" customHeight="1">
      <c r="A685" s="37" t="s">
        <v>884</v>
      </c>
      <c r="B685" s="62"/>
      <c r="C685" s="85" t="s">
        <v>885</v>
      </c>
      <c r="D685" s="93"/>
      <c r="E685" s="30"/>
      <c r="G685" s="30"/>
      <c r="I685" s="30"/>
      <c r="K685" s="30"/>
      <c r="M685" s="30"/>
      <c r="O685" s="30"/>
      <c r="Q685" s="30"/>
    </row>
    <row r="686" spans="1:17" ht="23.6" customHeight="1">
      <c r="A686" s="37" t="s">
        <v>886</v>
      </c>
      <c r="B686" s="62"/>
      <c r="C686" s="85" t="s">
        <v>1537</v>
      </c>
      <c r="D686" s="93"/>
      <c r="E686" s="30"/>
      <c r="G686" s="30"/>
      <c r="I686" s="30"/>
      <c r="K686" s="30"/>
      <c r="M686" s="30"/>
      <c r="O686" s="30"/>
      <c r="Q686" s="30"/>
    </row>
    <row r="687" spans="1:17" ht="23.6" customHeight="1">
      <c r="A687" s="37" t="s">
        <v>887</v>
      </c>
      <c r="B687" s="62"/>
      <c r="C687" s="85" t="s">
        <v>73</v>
      </c>
      <c r="D687" s="93"/>
      <c r="E687" s="30"/>
      <c r="G687" s="30"/>
      <c r="I687" s="30"/>
      <c r="K687" s="30"/>
      <c r="M687" s="30"/>
      <c r="O687" s="30"/>
      <c r="Q687" s="30"/>
    </row>
    <row r="688" spans="1:17" ht="6.75" customHeight="1" thickBot="1">
      <c r="A688" s="73"/>
      <c r="B688" s="150"/>
      <c r="C688" s="87"/>
      <c r="D688" s="155"/>
      <c r="E688" s="32"/>
      <c r="F688" s="164"/>
      <c r="G688" s="32"/>
      <c r="H688" s="164"/>
      <c r="I688" s="32"/>
      <c r="J688" s="164"/>
      <c r="K688" s="32"/>
      <c r="L688" s="164"/>
      <c r="M688" s="32"/>
      <c r="N688" s="164"/>
      <c r="O688" s="32"/>
      <c r="P688" s="164"/>
      <c r="Q688" s="33"/>
    </row>
    <row r="689" spans="1:17" s="26" customFormat="1" ht="23.6" customHeight="1" thickBot="1">
      <c r="A689" s="28"/>
      <c r="B689" s="28"/>
      <c r="C689" s="88" t="s">
        <v>888</v>
      </c>
      <c r="D689" s="156"/>
      <c r="E689" s="171">
        <f>SUM(E674:E688)</f>
        <v>0</v>
      </c>
      <c r="G689" s="171">
        <f>SUM(G674:G688)</f>
        <v>0</v>
      </c>
      <c r="I689" s="171">
        <f>SUM(I674:I688)</f>
        <v>0</v>
      </c>
      <c r="K689" s="171">
        <f>SUM(K674:K688)</f>
        <v>0</v>
      </c>
      <c r="M689" s="171">
        <f>SUM(M674:M688)</f>
        <v>0</v>
      </c>
      <c r="O689" s="34">
        <f>SUM(O674:O688)</f>
        <v>0</v>
      </c>
      <c r="Q689" s="171">
        <f>SUM(Q674:Q688)</f>
        <v>0</v>
      </c>
    </row>
    <row r="690" spans="1:17" ht="23.6" customHeight="1">
      <c r="A690" s="35"/>
      <c r="B690" s="35"/>
    </row>
    <row r="691" spans="1:17" ht="23.6" customHeight="1">
      <c r="A691" s="72">
        <v>50</v>
      </c>
      <c r="B691" s="149"/>
      <c r="C691" s="84" t="s">
        <v>889</v>
      </c>
      <c r="D691" s="143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</row>
    <row r="692" spans="1:17" ht="23.6" customHeight="1">
      <c r="A692" s="49" t="s">
        <v>890</v>
      </c>
      <c r="B692" s="142"/>
      <c r="C692" s="174" t="s">
        <v>891</v>
      </c>
      <c r="D692" s="110"/>
      <c r="E692" s="185"/>
      <c r="G692" s="185"/>
      <c r="I692" s="185"/>
      <c r="K692" s="45"/>
      <c r="M692" s="45"/>
      <c r="O692" s="45"/>
      <c r="Q692" s="185"/>
    </row>
    <row r="693" spans="1:17" ht="23.6" customHeight="1">
      <c r="A693" s="50"/>
      <c r="B693" s="44"/>
      <c r="C693" s="176" t="s">
        <v>892</v>
      </c>
      <c r="D693" s="114"/>
      <c r="E693" s="186"/>
      <c r="G693" s="186"/>
      <c r="I693" s="186"/>
      <c r="K693" s="46"/>
      <c r="M693" s="46"/>
      <c r="O693" s="46"/>
      <c r="Q693" s="186"/>
    </row>
    <row r="694" spans="1:17" ht="23.6" customHeight="1">
      <c r="A694" s="50"/>
      <c r="B694" s="50"/>
      <c r="C694" s="173" t="s">
        <v>893</v>
      </c>
      <c r="D694" s="146"/>
      <c r="E694" s="186"/>
      <c r="G694" s="186"/>
      <c r="I694" s="186"/>
      <c r="K694" s="46"/>
      <c r="M694" s="46"/>
      <c r="O694" s="46"/>
      <c r="Q694" s="186"/>
    </row>
    <row r="695" spans="1:17" ht="23.6" customHeight="1">
      <c r="A695" s="50"/>
      <c r="B695" s="50"/>
      <c r="C695" s="173" t="s">
        <v>1575</v>
      </c>
      <c r="D695" s="146"/>
      <c r="E695" s="186"/>
      <c r="G695" s="186"/>
      <c r="I695" s="186"/>
      <c r="K695" s="46"/>
      <c r="M695" s="46"/>
      <c r="O695" s="46"/>
      <c r="Q695" s="186"/>
    </row>
    <row r="696" spans="1:17" ht="23.6" customHeight="1">
      <c r="A696" s="47"/>
      <c r="B696" s="44"/>
      <c r="C696" s="91" t="s">
        <v>894</v>
      </c>
      <c r="D696" s="93"/>
      <c r="E696" s="187"/>
      <c r="G696" s="187"/>
      <c r="I696" s="187"/>
      <c r="K696" s="48"/>
      <c r="M696" s="48"/>
      <c r="O696" s="48"/>
      <c r="Q696" s="187"/>
    </row>
    <row r="697" spans="1:17" ht="23.6" customHeight="1">
      <c r="A697" s="56" t="s">
        <v>895</v>
      </c>
      <c r="B697" s="44"/>
      <c r="C697" s="95" t="s">
        <v>896</v>
      </c>
      <c r="D697" s="108"/>
      <c r="E697" s="188"/>
      <c r="G697" s="188"/>
      <c r="I697" s="188"/>
      <c r="K697" s="40"/>
      <c r="M697" s="40"/>
      <c r="O697" s="40"/>
      <c r="Q697" s="188"/>
    </row>
    <row r="698" spans="1:17" ht="23.6" customHeight="1">
      <c r="A698" s="44"/>
      <c r="B698" s="44"/>
      <c r="C698" s="113" t="s">
        <v>897</v>
      </c>
      <c r="D698" s="146"/>
      <c r="E698" s="189"/>
      <c r="G698" s="189"/>
      <c r="I698" s="189"/>
      <c r="K698" s="41"/>
      <c r="M698" s="41"/>
      <c r="O698" s="41"/>
      <c r="Q698" s="189"/>
    </row>
    <row r="699" spans="1:17" ht="23.6" customHeight="1">
      <c r="A699" s="47"/>
      <c r="B699" s="44"/>
      <c r="C699" s="91" t="s">
        <v>898</v>
      </c>
      <c r="D699" s="93"/>
      <c r="E699" s="189"/>
      <c r="G699" s="189"/>
      <c r="I699" s="189"/>
      <c r="K699" s="41"/>
      <c r="M699" s="41"/>
      <c r="O699" s="41"/>
      <c r="Q699" s="189"/>
    </row>
    <row r="700" spans="1:17" ht="23.6" customHeight="1">
      <c r="A700" s="37" t="s">
        <v>899</v>
      </c>
      <c r="B700" s="62"/>
      <c r="C700" s="85" t="s">
        <v>900</v>
      </c>
      <c r="D700" s="93"/>
      <c r="E700" s="30"/>
      <c r="G700" s="30"/>
      <c r="I700" s="30"/>
      <c r="K700" s="30"/>
      <c r="M700" s="30"/>
      <c r="O700" s="30"/>
      <c r="Q700" s="30"/>
    </row>
    <row r="701" spans="1:17" ht="23.6" customHeight="1">
      <c r="A701" s="37" t="s">
        <v>901</v>
      </c>
      <c r="B701" s="62"/>
      <c r="C701" s="85" t="s">
        <v>902</v>
      </c>
      <c r="D701" s="93"/>
      <c r="E701" s="30"/>
      <c r="G701" s="30"/>
      <c r="I701" s="30"/>
      <c r="K701" s="30"/>
      <c r="M701" s="30"/>
      <c r="O701" s="30"/>
      <c r="Q701" s="30"/>
    </row>
    <row r="702" spans="1:17" ht="23.6" customHeight="1">
      <c r="A702" s="37" t="s">
        <v>903</v>
      </c>
      <c r="B702" s="62"/>
      <c r="C702" s="85" t="s">
        <v>73</v>
      </c>
      <c r="D702" s="93"/>
      <c r="E702" s="30"/>
      <c r="G702" s="30"/>
      <c r="I702" s="30"/>
      <c r="K702" s="30"/>
      <c r="M702" s="30"/>
      <c r="O702" s="30"/>
      <c r="Q702" s="30"/>
    </row>
    <row r="703" spans="1:17" ht="6.75" customHeight="1" thickBot="1">
      <c r="A703" s="73"/>
      <c r="B703" s="150"/>
      <c r="C703" s="87"/>
      <c r="D703" s="155"/>
      <c r="E703" s="32"/>
      <c r="F703" s="164"/>
      <c r="G703" s="32"/>
      <c r="H703" s="164"/>
      <c r="I703" s="32"/>
      <c r="J703" s="164"/>
      <c r="K703" s="32"/>
      <c r="L703" s="164"/>
      <c r="M703" s="32"/>
      <c r="N703" s="164"/>
      <c r="O703" s="32"/>
      <c r="P703" s="164"/>
      <c r="Q703" s="33"/>
    </row>
    <row r="704" spans="1:17" s="26" customFormat="1" ht="23.6" customHeight="1" thickBot="1">
      <c r="A704" s="28"/>
      <c r="B704" s="28"/>
      <c r="C704" s="88" t="s">
        <v>904</v>
      </c>
      <c r="D704" s="156"/>
      <c r="E704" s="171">
        <f>SUM(E692:E703)</f>
        <v>0</v>
      </c>
      <c r="G704" s="171">
        <f>SUM(G692:G703)</f>
        <v>0</v>
      </c>
      <c r="I704" s="171">
        <f>SUM(I692:I703)</f>
        <v>0</v>
      </c>
      <c r="K704" s="171">
        <f>SUM(K692:K703)</f>
        <v>0</v>
      </c>
      <c r="M704" s="171">
        <f>SUM(M692:M703)</f>
        <v>0</v>
      </c>
      <c r="O704" s="34">
        <f>SUM(O692:O703)</f>
        <v>0</v>
      </c>
      <c r="Q704" s="171">
        <f>SUM(Q692:Q703)</f>
        <v>0</v>
      </c>
    </row>
    <row r="705" spans="1:17" ht="23.6" customHeight="1">
      <c r="A705" s="35"/>
      <c r="B705" s="35"/>
    </row>
    <row r="706" spans="1:17" ht="23.6" customHeight="1">
      <c r="A706" s="72">
        <v>51</v>
      </c>
      <c r="B706" s="149"/>
      <c r="C706" s="84" t="s">
        <v>905</v>
      </c>
      <c r="D706" s="143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</row>
    <row r="707" spans="1:17" ht="23.6" customHeight="1">
      <c r="A707" s="37" t="s">
        <v>906</v>
      </c>
      <c r="B707" s="62"/>
      <c r="C707" s="85" t="s">
        <v>907</v>
      </c>
      <c r="D707" s="93"/>
      <c r="E707" s="30"/>
      <c r="G707" s="30"/>
      <c r="I707" s="30"/>
      <c r="K707" s="30"/>
      <c r="M707" s="30"/>
      <c r="O707" s="30"/>
      <c r="Q707" s="30"/>
    </row>
    <row r="708" spans="1:17" ht="23.6" customHeight="1">
      <c r="A708" s="37" t="s">
        <v>908</v>
      </c>
      <c r="B708" s="62"/>
      <c r="C708" s="85" t="s">
        <v>909</v>
      </c>
      <c r="D708" s="93"/>
      <c r="E708" s="30"/>
      <c r="G708" s="30"/>
      <c r="I708" s="30"/>
      <c r="K708" s="30"/>
      <c r="M708" s="30"/>
      <c r="O708" s="30"/>
      <c r="Q708" s="30"/>
    </row>
    <row r="709" spans="1:17" ht="23.6" customHeight="1">
      <c r="A709" s="37" t="s">
        <v>910</v>
      </c>
      <c r="B709" s="62"/>
      <c r="C709" s="85" t="s">
        <v>911</v>
      </c>
      <c r="D709" s="93"/>
      <c r="E709" s="30"/>
      <c r="G709" s="30"/>
      <c r="I709" s="30"/>
      <c r="K709" s="30"/>
      <c r="M709" s="30"/>
      <c r="O709" s="30"/>
      <c r="Q709" s="30"/>
    </row>
    <row r="710" spans="1:17" ht="23.6" customHeight="1">
      <c r="A710" s="38" t="s">
        <v>912</v>
      </c>
      <c r="B710" s="62"/>
      <c r="C710" s="90" t="s">
        <v>913</v>
      </c>
      <c r="D710" s="93"/>
      <c r="E710" s="30"/>
      <c r="G710" s="30"/>
      <c r="I710" s="30"/>
      <c r="K710" s="30"/>
      <c r="M710" s="30"/>
      <c r="O710" s="30"/>
      <c r="Q710" s="30"/>
    </row>
    <row r="711" spans="1:17" ht="23.6" customHeight="1">
      <c r="A711" s="37" t="s">
        <v>914</v>
      </c>
      <c r="B711" s="62"/>
      <c r="C711" s="85" t="s">
        <v>915</v>
      </c>
      <c r="D711" s="93"/>
      <c r="E711" s="30"/>
      <c r="G711" s="30"/>
      <c r="I711" s="30"/>
      <c r="K711" s="30"/>
      <c r="M711" s="30"/>
      <c r="O711" s="30"/>
      <c r="Q711" s="30"/>
    </row>
    <row r="712" spans="1:17" ht="23.6" customHeight="1">
      <c r="A712" s="37" t="s">
        <v>916</v>
      </c>
      <c r="B712" s="62"/>
      <c r="C712" s="85" t="s">
        <v>917</v>
      </c>
      <c r="D712" s="93"/>
      <c r="E712" s="30"/>
      <c r="G712" s="30"/>
      <c r="I712" s="30"/>
      <c r="K712" s="30"/>
      <c r="M712" s="30"/>
      <c r="O712" s="30"/>
      <c r="Q712" s="30"/>
    </row>
    <row r="713" spans="1:17" ht="23.6" customHeight="1">
      <c r="A713" s="37" t="s">
        <v>918</v>
      </c>
      <c r="B713" s="62"/>
      <c r="C713" s="85" t="s">
        <v>919</v>
      </c>
      <c r="D713" s="93"/>
      <c r="E713" s="30"/>
      <c r="G713" s="30"/>
      <c r="I713" s="30"/>
      <c r="K713" s="30"/>
      <c r="M713" s="30"/>
      <c r="O713" s="30"/>
      <c r="Q713" s="30"/>
    </row>
    <row r="714" spans="1:17" ht="23.6" customHeight="1">
      <c r="A714" s="38" t="s">
        <v>920</v>
      </c>
      <c r="B714" s="62"/>
      <c r="C714" s="90" t="s">
        <v>1576</v>
      </c>
      <c r="D714" s="93"/>
      <c r="E714" s="30"/>
      <c r="G714" s="30"/>
      <c r="I714" s="30"/>
      <c r="K714" s="30"/>
      <c r="M714" s="30"/>
      <c r="O714" s="30"/>
      <c r="Q714" s="30"/>
    </row>
    <row r="715" spans="1:17" ht="23.6" customHeight="1">
      <c r="A715" s="56" t="s">
        <v>921</v>
      </c>
      <c r="B715" s="44"/>
      <c r="C715" s="95" t="s">
        <v>922</v>
      </c>
      <c r="D715" s="108"/>
      <c r="E715" s="188"/>
      <c r="G715" s="188"/>
      <c r="I715" s="188"/>
      <c r="K715" s="40"/>
      <c r="M715" s="40"/>
      <c r="O715" s="40"/>
      <c r="Q715" s="188"/>
    </row>
    <row r="716" spans="1:17" ht="23.6" customHeight="1">
      <c r="A716" s="44"/>
      <c r="B716" s="44"/>
      <c r="C716" s="113" t="s">
        <v>923</v>
      </c>
      <c r="D716" s="146"/>
      <c r="E716" s="189"/>
      <c r="G716" s="189"/>
      <c r="I716" s="189"/>
      <c r="K716" s="41"/>
      <c r="M716" s="41"/>
      <c r="O716" s="41"/>
      <c r="Q716" s="189"/>
    </row>
    <row r="717" spans="1:17" ht="23.6" customHeight="1">
      <c r="A717" s="47"/>
      <c r="B717" s="44"/>
      <c r="C717" s="91" t="s">
        <v>924</v>
      </c>
      <c r="D717" s="93"/>
      <c r="E717" s="189"/>
      <c r="G717" s="189"/>
      <c r="I717" s="189"/>
      <c r="K717" s="41"/>
      <c r="M717" s="41"/>
      <c r="O717" s="41"/>
      <c r="Q717" s="189"/>
    </row>
    <row r="718" spans="1:17" ht="23.6" customHeight="1">
      <c r="A718" s="37" t="s">
        <v>925</v>
      </c>
      <c r="B718" s="62"/>
      <c r="C718" s="85" t="s">
        <v>926</v>
      </c>
      <c r="D718" s="93"/>
      <c r="E718" s="30"/>
      <c r="G718" s="30"/>
      <c r="I718" s="30"/>
      <c r="K718" s="30"/>
      <c r="M718" s="30"/>
      <c r="O718" s="30"/>
      <c r="Q718" s="30"/>
    </row>
    <row r="719" spans="1:17" s="57" customFormat="1" ht="23.6" customHeight="1">
      <c r="A719" s="52" t="s">
        <v>927</v>
      </c>
      <c r="B719" s="44"/>
      <c r="C719" s="92" t="s">
        <v>928</v>
      </c>
      <c r="D719" s="120"/>
      <c r="E719" s="30"/>
      <c r="G719" s="30"/>
      <c r="I719" s="30"/>
      <c r="K719" s="30"/>
      <c r="M719" s="30"/>
      <c r="O719" s="30"/>
      <c r="Q719" s="30"/>
    </row>
    <row r="720" spans="1:17" ht="23.6" customHeight="1">
      <c r="A720" s="38" t="s">
        <v>929</v>
      </c>
      <c r="B720" s="62"/>
      <c r="C720" s="90" t="s">
        <v>930</v>
      </c>
      <c r="D720" s="93"/>
      <c r="E720" s="30"/>
      <c r="G720" s="30"/>
      <c r="I720" s="30"/>
      <c r="K720" s="30"/>
      <c r="M720" s="30"/>
      <c r="O720" s="30"/>
      <c r="Q720" s="30"/>
    </row>
    <row r="721" spans="1:17" ht="23.6" customHeight="1">
      <c r="A721" s="38" t="s">
        <v>931</v>
      </c>
      <c r="B721" s="62"/>
      <c r="C721" s="91" t="s">
        <v>1577</v>
      </c>
      <c r="D721" s="120"/>
      <c r="E721" s="30"/>
      <c r="G721" s="30"/>
      <c r="I721" s="30"/>
      <c r="K721" s="30"/>
      <c r="M721" s="30"/>
      <c r="O721" s="30"/>
      <c r="Q721" s="30"/>
    </row>
    <row r="722" spans="1:17" ht="23.6" customHeight="1">
      <c r="A722" s="38" t="s">
        <v>932</v>
      </c>
      <c r="B722" s="62"/>
      <c r="C722" s="115" t="s">
        <v>1666</v>
      </c>
      <c r="D722" s="145"/>
      <c r="E722" s="30"/>
      <c r="G722" s="30"/>
      <c r="I722" s="30"/>
      <c r="K722" s="30"/>
      <c r="M722" s="30"/>
      <c r="O722" s="30"/>
      <c r="Q722" s="30"/>
    </row>
    <row r="723" spans="1:17" ht="23.6" customHeight="1">
      <c r="A723" s="56" t="s">
        <v>933</v>
      </c>
      <c r="B723" s="44"/>
      <c r="C723" s="95" t="s">
        <v>1578</v>
      </c>
      <c r="D723" s="108"/>
      <c r="E723" s="188"/>
      <c r="G723" s="188"/>
      <c r="I723" s="188"/>
      <c r="K723" s="40"/>
      <c r="M723" s="40"/>
      <c r="O723" s="40"/>
      <c r="Q723" s="188"/>
    </row>
    <row r="724" spans="1:17" ht="23.6" customHeight="1">
      <c r="A724" s="44"/>
      <c r="B724" s="44"/>
      <c r="C724" s="119" t="s">
        <v>934</v>
      </c>
      <c r="D724" s="93"/>
      <c r="E724" s="189"/>
      <c r="G724" s="189"/>
      <c r="I724" s="189"/>
      <c r="K724" s="41"/>
      <c r="M724" s="41"/>
      <c r="O724" s="41"/>
      <c r="Q724" s="189"/>
    </row>
    <row r="725" spans="1:17" ht="23.6" customHeight="1">
      <c r="A725" s="47"/>
      <c r="B725" s="44"/>
      <c r="C725" s="91" t="s">
        <v>935</v>
      </c>
      <c r="D725" s="93"/>
      <c r="E725" s="189"/>
      <c r="G725" s="189"/>
      <c r="I725" s="189"/>
      <c r="K725" s="41"/>
      <c r="M725" s="41"/>
      <c r="O725" s="41"/>
      <c r="Q725" s="189"/>
    </row>
    <row r="726" spans="1:17" ht="23.6" customHeight="1">
      <c r="A726" s="37" t="s">
        <v>936</v>
      </c>
      <c r="B726" s="62"/>
      <c r="C726" s="85" t="s">
        <v>73</v>
      </c>
      <c r="D726" s="93"/>
      <c r="E726" s="30"/>
      <c r="G726" s="30"/>
      <c r="I726" s="30"/>
      <c r="K726" s="30"/>
      <c r="M726" s="30"/>
      <c r="O726" s="30"/>
      <c r="Q726" s="30"/>
    </row>
    <row r="727" spans="1:17" ht="6.75" customHeight="1" thickBot="1">
      <c r="A727" s="73"/>
      <c r="B727" s="150"/>
      <c r="C727" s="87"/>
      <c r="D727" s="155"/>
      <c r="E727" s="32"/>
      <c r="F727" s="164"/>
      <c r="G727" s="32"/>
      <c r="H727" s="164"/>
      <c r="I727" s="32"/>
      <c r="J727" s="164"/>
      <c r="K727" s="32"/>
      <c r="L727" s="164"/>
      <c r="M727" s="32"/>
      <c r="N727" s="164"/>
      <c r="O727" s="32"/>
      <c r="P727" s="164"/>
      <c r="Q727" s="33"/>
    </row>
    <row r="728" spans="1:17" s="26" customFormat="1" ht="23.6" customHeight="1" thickBot="1">
      <c r="A728" s="28"/>
      <c r="B728" s="28"/>
      <c r="C728" s="88" t="s">
        <v>937</v>
      </c>
      <c r="D728" s="156"/>
      <c r="E728" s="171">
        <f>SUM(E707:E727)</f>
        <v>0</v>
      </c>
      <c r="G728" s="171">
        <f>SUM(G707:G727)</f>
        <v>0</v>
      </c>
      <c r="I728" s="171">
        <f>SUM(I707:I727)</f>
        <v>0</v>
      </c>
      <c r="K728" s="171">
        <f>SUM(K707:K727)</f>
        <v>0</v>
      </c>
      <c r="M728" s="171">
        <f>SUM(M707:M727)</f>
        <v>0</v>
      </c>
      <c r="O728" s="34">
        <f>SUM(O707:O727)</f>
        <v>0</v>
      </c>
      <c r="Q728" s="171">
        <f>SUM(Q707:Q727)</f>
        <v>0</v>
      </c>
    </row>
    <row r="729" spans="1:17" s="26" customFormat="1" ht="23.6" customHeight="1">
      <c r="A729" s="35"/>
      <c r="B729" s="35"/>
      <c r="C729" s="89"/>
      <c r="D729" s="89"/>
    </row>
    <row r="730" spans="1:17" s="26" customFormat="1" ht="23.6" customHeight="1">
      <c r="A730" s="72">
        <v>52</v>
      </c>
      <c r="B730" s="149"/>
      <c r="C730" s="84" t="s">
        <v>938</v>
      </c>
      <c r="D730" s="143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</row>
    <row r="731" spans="1:17" s="26" customFormat="1" ht="23.6" customHeight="1">
      <c r="A731" s="37" t="s">
        <v>939</v>
      </c>
      <c r="B731" s="62"/>
      <c r="C731" s="85" t="s">
        <v>940</v>
      </c>
      <c r="D731" s="93"/>
      <c r="E731" s="30"/>
      <c r="G731" s="30"/>
      <c r="I731" s="30"/>
      <c r="K731" s="30"/>
      <c r="M731" s="30"/>
      <c r="O731" s="30"/>
      <c r="Q731" s="30"/>
    </row>
    <row r="732" spans="1:17" s="26" customFormat="1" ht="23.6" customHeight="1">
      <c r="A732" s="52" t="s">
        <v>941</v>
      </c>
      <c r="B732" s="44"/>
      <c r="C732" s="92" t="s">
        <v>439</v>
      </c>
      <c r="D732" s="120"/>
      <c r="E732" s="30"/>
      <c r="G732" s="30"/>
      <c r="I732" s="30"/>
      <c r="K732" s="30"/>
      <c r="M732" s="30"/>
      <c r="O732" s="30"/>
      <c r="Q732" s="30"/>
    </row>
    <row r="733" spans="1:17" s="26" customFormat="1" ht="23.6" customHeight="1">
      <c r="A733" s="52" t="s">
        <v>942</v>
      </c>
      <c r="B733" s="44"/>
      <c r="C733" s="92" t="s">
        <v>943</v>
      </c>
      <c r="D733" s="120"/>
      <c r="E733" s="30"/>
      <c r="G733" s="30"/>
      <c r="I733" s="30"/>
      <c r="K733" s="30"/>
      <c r="M733" s="30"/>
      <c r="O733" s="30"/>
      <c r="Q733" s="30"/>
    </row>
    <row r="734" spans="1:17" s="26" customFormat="1" ht="23.6" customHeight="1">
      <c r="A734" s="52" t="s">
        <v>944</v>
      </c>
      <c r="B734" s="44"/>
      <c r="C734" s="92" t="s">
        <v>945</v>
      </c>
      <c r="D734" s="120"/>
      <c r="E734" s="30"/>
      <c r="G734" s="30"/>
      <c r="I734" s="30"/>
      <c r="K734" s="30"/>
      <c r="M734" s="30"/>
      <c r="O734" s="30"/>
      <c r="Q734" s="30"/>
    </row>
    <row r="735" spans="1:17" s="26" customFormat="1" ht="23.6" customHeight="1">
      <c r="A735" s="52" t="s">
        <v>946</v>
      </c>
      <c r="B735" s="44"/>
      <c r="C735" s="92" t="s">
        <v>947</v>
      </c>
      <c r="D735" s="120"/>
      <c r="E735" s="30"/>
      <c r="G735" s="30"/>
      <c r="I735" s="30"/>
      <c r="K735" s="30"/>
      <c r="M735" s="30"/>
      <c r="O735" s="30"/>
      <c r="Q735" s="30"/>
    </row>
    <row r="736" spans="1:17" s="26" customFormat="1" ht="23.6" customHeight="1">
      <c r="A736" s="37" t="s">
        <v>948</v>
      </c>
      <c r="B736" s="62"/>
      <c r="C736" s="85" t="s">
        <v>98</v>
      </c>
      <c r="D736" s="93"/>
      <c r="E736" s="30"/>
      <c r="G736" s="30"/>
      <c r="I736" s="30"/>
      <c r="K736" s="30"/>
      <c r="M736" s="30"/>
      <c r="O736" s="30"/>
      <c r="Q736" s="30"/>
    </row>
    <row r="737" spans="1:17" s="26" customFormat="1" ht="23.6" customHeight="1">
      <c r="A737" s="52" t="s">
        <v>949</v>
      </c>
      <c r="B737" s="44"/>
      <c r="C737" s="92" t="s">
        <v>73</v>
      </c>
      <c r="D737" s="120"/>
      <c r="E737" s="30"/>
      <c r="G737" s="30"/>
      <c r="I737" s="30"/>
      <c r="K737" s="30"/>
      <c r="M737" s="30"/>
      <c r="O737" s="30"/>
      <c r="Q737" s="30"/>
    </row>
    <row r="738" spans="1:17" ht="6.75" customHeight="1" thickBot="1">
      <c r="A738" s="73"/>
      <c r="B738" s="150"/>
      <c r="C738" s="87"/>
      <c r="D738" s="155"/>
      <c r="E738" s="32"/>
      <c r="F738" s="164"/>
      <c r="G738" s="32"/>
      <c r="H738" s="164"/>
      <c r="I738" s="32"/>
      <c r="J738" s="164"/>
      <c r="K738" s="32"/>
      <c r="L738" s="164"/>
      <c r="M738" s="32"/>
      <c r="N738" s="164"/>
      <c r="O738" s="32"/>
      <c r="P738" s="164"/>
      <c r="Q738" s="33"/>
    </row>
    <row r="739" spans="1:17" s="26" customFormat="1" ht="23.6" customHeight="1" thickBot="1">
      <c r="A739" s="28"/>
      <c r="B739" s="28"/>
      <c r="C739" s="88" t="s">
        <v>950</v>
      </c>
      <c r="D739" s="156"/>
      <c r="E739" s="171">
        <f>SUM(E731:E738)</f>
        <v>0</v>
      </c>
      <c r="G739" s="171">
        <f>SUM(G731:G738)</f>
        <v>0</v>
      </c>
      <c r="I739" s="171">
        <f>SUM(I731:I738)</f>
        <v>0</v>
      </c>
      <c r="K739" s="171">
        <f>SUM(K731:K738)</f>
        <v>0</v>
      </c>
      <c r="M739" s="171">
        <f>SUM(M731:M738)</f>
        <v>0</v>
      </c>
      <c r="O739" s="34">
        <f>SUM(O731:O738)</f>
        <v>0</v>
      </c>
      <c r="Q739" s="171">
        <f>SUM(Q731:Q738)</f>
        <v>0</v>
      </c>
    </row>
    <row r="740" spans="1:17" s="26" customFormat="1" ht="23.6" customHeight="1">
      <c r="A740" s="58"/>
      <c r="B740" s="58"/>
      <c r="C740" s="116"/>
      <c r="D740" s="116"/>
    </row>
    <row r="741" spans="1:17" s="26" customFormat="1" ht="23.6" customHeight="1">
      <c r="A741" s="72">
        <v>53</v>
      </c>
      <c r="B741" s="149"/>
      <c r="C741" s="84" t="s">
        <v>951</v>
      </c>
      <c r="D741" s="143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</row>
    <row r="742" spans="1:17" s="26" customFormat="1" ht="23.6" customHeight="1">
      <c r="A742" s="52" t="s">
        <v>952</v>
      </c>
      <c r="B742" s="44"/>
      <c r="C742" s="92" t="s">
        <v>1646</v>
      </c>
      <c r="D742" s="120"/>
      <c r="E742" s="30"/>
      <c r="G742" s="30"/>
      <c r="I742" s="30"/>
      <c r="K742" s="30"/>
      <c r="M742" s="30"/>
      <c r="O742" s="30"/>
      <c r="Q742" s="30"/>
    </row>
    <row r="743" spans="1:17" s="26" customFormat="1" ht="23.6" customHeight="1">
      <c r="A743" s="52" t="s">
        <v>953</v>
      </c>
      <c r="B743" s="44"/>
      <c r="C743" s="92" t="s">
        <v>954</v>
      </c>
      <c r="D743" s="120"/>
      <c r="E743" s="30"/>
      <c r="G743" s="30"/>
      <c r="I743" s="30"/>
      <c r="K743" s="30"/>
      <c r="M743" s="30"/>
      <c r="O743" s="30"/>
      <c r="Q743" s="30"/>
    </row>
    <row r="744" spans="1:17" s="26" customFormat="1" ht="23.6" customHeight="1">
      <c r="A744" s="52" t="s">
        <v>955</v>
      </c>
      <c r="B744" s="44"/>
      <c r="C744" s="92" t="s">
        <v>956</v>
      </c>
      <c r="D744" s="120"/>
      <c r="E744" s="30"/>
      <c r="G744" s="30"/>
      <c r="I744" s="30"/>
      <c r="K744" s="30"/>
      <c r="M744" s="30"/>
      <c r="O744" s="30"/>
      <c r="Q744" s="30"/>
    </row>
    <row r="745" spans="1:17" s="26" customFormat="1" ht="23.6" customHeight="1">
      <c r="A745" s="52" t="s">
        <v>957</v>
      </c>
      <c r="B745" s="44"/>
      <c r="C745" s="92" t="s">
        <v>958</v>
      </c>
      <c r="D745" s="120"/>
      <c r="E745" s="30"/>
      <c r="G745" s="30"/>
      <c r="I745" s="30"/>
      <c r="K745" s="30"/>
      <c r="M745" s="30"/>
      <c r="O745" s="30"/>
      <c r="Q745" s="30"/>
    </row>
    <row r="746" spans="1:17" s="26" customFormat="1" ht="23.6" customHeight="1">
      <c r="A746" s="52" t="s">
        <v>959</v>
      </c>
      <c r="B746" s="44"/>
      <c r="C746" s="92" t="s">
        <v>960</v>
      </c>
      <c r="D746" s="120"/>
      <c r="E746" s="30"/>
      <c r="G746" s="30"/>
      <c r="I746" s="30"/>
      <c r="K746" s="30"/>
      <c r="M746" s="30"/>
      <c r="O746" s="30"/>
      <c r="Q746" s="30"/>
    </row>
    <row r="747" spans="1:17" s="26" customFormat="1" ht="23.6" customHeight="1">
      <c r="A747" s="52" t="s">
        <v>961</v>
      </c>
      <c r="B747" s="44"/>
      <c r="C747" s="92" t="s">
        <v>962</v>
      </c>
      <c r="D747" s="120"/>
      <c r="E747" s="30"/>
      <c r="G747" s="30"/>
      <c r="I747" s="30"/>
      <c r="K747" s="30"/>
      <c r="M747" s="30"/>
      <c r="O747" s="30"/>
      <c r="Q747" s="30"/>
    </row>
    <row r="748" spans="1:17" s="26" customFormat="1" ht="23.6" customHeight="1">
      <c r="A748" s="52" t="s">
        <v>963</v>
      </c>
      <c r="B748" s="44"/>
      <c r="C748" s="92" t="s">
        <v>964</v>
      </c>
      <c r="D748" s="120"/>
      <c r="E748" s="30"/>
      <c r="G748" s="30"/>
      <c r="I748" s="30"/>
      <c r="K748" s="30"/>
      <c r="M748" s="30"/>
      <c r="O748" s="30"/>
      <c r="Q748" s="30"/>
    </row>
    <row r="749" spans="1:17" s="26" customFormat="1" ht="23.6" customHeight="1">
      <c r="A749" s="52" t="s">
        <v>965</v>
      </c>
      <c r="B749" s="44"/>
      <c r="C749" s="92" t="s">
        <v>966</v>
      </c>
      <c r="D749" s="120"/>
      <c r="E749" s="30"/>
      <c r="G749" s="30"/>
      <c r="I749" s="30"/>
      <c r="K749" s="30"/>
      <c r="M749" s="30"/>
      <c r="O749" s="30"/>
      <c r="Q749" s="30"/>
    </row>
    <row r="750" spans="1:17" s="26" customFormat="1" ht="23.6" customHeight="1">
      <c r="A750" s="52" t="s">
        <v>967</v>
      </c>
      <c r="B750" s="44"/>
      <c r="C750" s="92" t="s">
        <v>968</v>
      </c>
      <c r="D750" s="120"/>
      <c r="E750" s="30"/>
      <c r="G750" s="30"/>
      <c r="I750" s="30"/>
      <c r="K750" s="30"/>
      <c r="M750" s="30"/>
      <c r="O750" s="30"/>
      <c r="Q750" s="30"/>
    </row>
    <row r="751" spans="1:17" s="26" customFormat="1" ht="23.6" customHeight="1">
      <c r="A751" s="52" t="s">
        <v>969</v>
      </c>
      <c r="B751" s="44"/>
      <c r="C751" s="92" t="s">
        <v>1617</v>
      </c>
      <c r="D751" s="120"/>
      <c r="E751" s="30"/>
      <c r="G751" s="30"/>
      <c r="I751" s="30"/>
      <c r="K751" s="30"/>
      <c r="M751" s="30"/>
      <c r="O751" s="30"/>
      <c r="Q751" s="30"/>
    </row>
    <row r="752" spans="1:17" s="26" customFormat="1" ht="23.6" customHeight="1">
      <c r="A752" s="52" t="s">
        <v>970</v>
      </c>
      <c r="B752" s="44"/>
      <c r="C752" s="92" t="s">
        <v>971</v>
      </c>
      <c r="D752" s="120"/>
      <c r="E752" s="30"/>
      <c r="G752" s="30"/>
      <c r="I752" s="30"/>
      <c r="K752" s="30"/>
      <c r="M752" s="30"/>
      <c r="O752" s="30"/>
      <c r="Q752" s="30"/>
    </row>
    <row r="753" spans="1:17" s="26" customFormat="1" ht="23.6" customHeight="1">
      <c r="A753" s="52" t="s">
        <v>972</v>
      </c>
      <c r="B753" s="44"/>
      <c r="C753" s="92" t="s">
        <v>973</v>
      </c>
      <c r="D753" s="120"/>
      <c r="E753" s="30"/>
      <c r="G753" s="30"/>
      <c r="I753" s="30"/>
      <c r="K753" s="30"/>
      <c r="M753" s="30"/>
      <c r="O753" s="30"/>
      <c r="Q753" s="30"/>
    </row>
    <row r="754" spans="1:17" s="26" customFormat="1" ht="23.6" customHeight="1">
      <c r="A754" s="52" t="s">
        <v>974</v>
      </c>
      <c r="B754" s="44"/>
      <c r="C754" s="92" t="s">
        <v>975</v>
      </c>
      <c r="D754" s="120"/>
      <c r="E754" s="30"/>
      <c r="G754" s="30"/>
      <c r="I754" s="30"/>
      <c r="K754" s="30"/>
      <c r="M754" s="30"/>
      <c r="O754" s="30"/>
      <c r="Q754" s="30"/>
    </row>
    <row r="755" spans="1:17" s="26" customFormat="1" ht="23.6" customHeight="1">
      <c r="A755" s="37" t="s">
        <v>976</v>
      </c>
      <c r="B755" s="62"/>
      <c r="C755" s="85" t="s">
        <v>98</v>
      </c>
      <c r="D755" s="93"/>
      <c r="E755" s="30"/>
      <c r="G755" s="30"/>
      <c r="I755" s="30"/>
      <c r="K755" s="30"/>
      <c r="M755" s="30"/>
      <c r="O755" s="30"/>
      <c r="Q755" s="30"/>
    </row>
    <row r="756" spans="1:17" s="26" customFormat="1" ht="23.6" customHeight="1">
      <c r="A756" s="52" t="s">
        <v>977</v>
      </c>
      <c r="B756" s="44"/>
      <c r="C756" s="92" t="s">
        <v>73</v>
      </c>
      <c r="D756" s="120"/>
      <c r="E756" s="30"/>
      <c r="G756" s="30"/>
      <c r="I756" s="30"/>
      <c r="K756" s="30"/>
      <c r="M756" s="30"/>
      <c r="O756" s="30"/>
      <c r="Q756" s="30"/>
    </row>
    <row r="757" spans="1:17" ht="6.75" customHeight="1" thickBot="1">
      <c r="A757" s="73"/>
      <c r="B757" s="150"/>
      <c r="C757" s="87"/>
      <c r="D757" s="155"/>
      <c r="E757" s="32"/>
      <c r="F757" s="164"/>
      <c r="G757" s="32"/>
      <c r="H757" s="164"/>
      <c r="I757" s="32"/>
      <c r="J757" s="164"/>
      <c r="K757" s="32"/>
      <c r="L757" s="164"/>
      <c r="M757" s="32"/>
      <c r="N757" s="164"/>
      <c r="O757" s="32"/>
      <c r="P757" s="164"/>
      <c r="Q757" s="33"/>
    </row>
    <row r="758" spans="1:17" s="26" customFormat="1" ht="23.6" customHeight="1" thickBot="1">
      <c r="A758" s="28"/>
      <c r="B758" s="28"/>
      <c r="C758" s="88" t="s">
        <v>978</v>
      </c>
      <c r="D758" s="156"/>
      <c r="E758" s="171">
        <f>SUM(E742:E757)</f>
        <v>0</v>
      </c>
      <c r="G758" s="171">
        <f>SUM(G742:G757)</f>
        <v>0</v>
      </c>
      <c r="I758" s="171">
        <f>SUM(I742:I757)</f>
        <v>0</v>
      </c>
      <c r="K758" s="171">
        <f>SUM(K742:K757)</f>
        <v>0</v>
      </c>
      <c r="M758" s="171">
        <f>SUM(M742:M757)</f>
        <v>0</v>
      </c>
      <c r="O758" s="34">
        <f>SUM(O742:O757)</f>
        <v>0</v>
      </c>
      <c r="Q758" s="171">
        <f>SUM(Q742:Q757)</f>
        <v>0</v>
      </c>
    </row>
    <row r="759" spans="1:17" s="26" customFormat="1" ht="23.6" customHeight="1">
      <c r="A759" s="80"/>
      <c r="B759" s="80"/>
      <c r="C759" s="117"/>
      <c r="D759" s="117"/>
    </row>
    <row r="760" spans="1:17" s="26" customFormat="1" ht="23.6" customHeight="1">
      <c r="A760" s="72">
        <v>54</v>
      </c>
      <c r="B760" s="149"/>
      <c r="C760" s="84" t="s">
        <v>1593</v>
      </c>
      <c r="D760" s="143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</row>
    <row r="761" spans="1:17" s="26" customFormat="1" ht="23.6" customHeight="1">
      <c r="A761" s="52" t="s">
        <v>979</v>
      </c>
      <c r="B761" s="44"/>
      <c r="C761" s="92" t="s">
        <v>980</v>
      </c>
      <c r="D761" s="120"/>
      <c r="E761" s="30"/>
      <c r="G761" s="30"/>
      <c r="I761" s="30"/>
      <c r="K761" s="30"/>
      <c r="M761" s="30"/>
      <c r="O761" s="30"/>
      <c r="Q761" s="30"/>
    </row>
    <row r="762" spans="1:17" s="26" customFormat="1" ht="23.6" customHeight="1">
      <c r="A762" s="52" t="s">
        <v>981</v>
      </c>
      <c r="B762" s="44"/>
      <c r="C762" s="92" t="s">
        <v>982</v>
      </c>
      <c r="D762" s="120"/>
      <c r="E762" s="30"/>
      <c r="G762" s="30"/>
      <c r="I762" s="30"/>
      <c r="K762" s="30"/>
      <c r="M762" s="30"/>
      <c r="O762" s="30"/>
      <c r="Q762" s="30"/>
    </row>
    <row r="763" spans="1:17" s="26" customFormat="1" ht="23.6" customHeight="1">
      <c r="A763" s="52" t="s">
        <v>983</v>
      </c>
      <c r="B763" s="44"/>
      <c r="C763" s="92" t="s">
        <v>984</v>
      </c>
      <c r="D763" s="120"/>
      <c r="E763" s="30"/>
      <c r="G763" s="30"/>
      <c r="I763" s="30"/>
      <c r="K763" s="30"/>
      <c r="M763" s="30"/>
      <c r="O763" s="30"/>
      <c r="Q763" s="30"/>
    </row>
    <row r="764" spans="1:17" s="26" customFormat="1" ht="23.6" customHeight="1">
      <c r="A764" s="52" t="s">
        <v>985</v>
      </c>
      <c r="B764" s="44"/>
      <c r="C764" s="92" t="s">
        <v>986</v>
      </c>
      <c r="D764" s="120"/>
      <c r="E764" s="30"/>
      <c r="G764" s="30"/>
      <c r="I764" s="30"/>
      <c r="K764" s="30"/>
      <c r="M764" s="30"/>
      <c r="O764" s="30"/>
      <c r="Q764" s="30"/>
    </row>
    <row r="765" spans="1:17" s="26" customFormat="1" ht="23.6" customHeight="1">
      <c r="A765" s="52" t="s">
        <v>987</v>
      </c>
      <c r="B765" s="44"/>
      <c r="C765" s="92" t="s">
        <v>988</v>
      </c>
      <c r="D765" s="120"/>
      <c r="E765" s="30"/>
      <c r="G765" s="30"/>
      <c r="I765" s="30"/>
      <c r="K765" s="30"/>
      <c r="M765" s="30"/>
      <c r="O765" s="30"/>
      <c r="Q765" s="30"/>
    </row>
    <row r="766" spans="1:17" s="26" customFormat="1" ht="23.6" customHeight="1">
      <c r="A766" s="52" t="s">
        <v>989</v>
      </c>
      <c r="B766" s="44"/>
      <c r="C766" s="92" t="s">
        <v>990</v>
      </c>
      <c r="D766" s="120"/>
      <c r="E766" s="30"/>
      <c r="G766" s="30"/>
      <c r="I766" s="30"/>
      <c r="K766" s="30"/>
      <c r="M766" s="30"/>
      <c r="O766" s="30"/>
      <c r="Q766" s="30"/>
    </row>
    <row r="767" spans="1:17" s="26" customFormat="1" ht="23.6" customHeight="1">
      <c r="A767" s="52" t="s">
        <v>991</v>
      </c>
      <c r="B767" s="44"/>
      <c r="C767" s="92" t="s">
        <v>992</v>
      </c>
      <c r="D767" s="120"/>
      <c r="E767" s="30"/>
      <c r="G767" s="30"/>
      <c r="I767" s="30"/>
      <c r="K767" s="30"/>
      <c r="M767" s="30"/>
      <c r="O767" s="30"/>
      <c r="Q767" s="30"/>
    </row>
    <row r="768" spans="1:17" s="26" customFormat="1" ht="23.6" customHeight="1">
      <c r="A768" s="52" t="s">
        <v>993</v>
      </c>
      <c r="B768" s="44"/>
      <c r="C768" s="92" t="s">
        <v>994</v>
      </c>
      <c r="D768" s="120"/>
      <c r="E768" s="30"/>
      <c r="G768" s="30"/>
      <c r="I768" s="30"/>
      <c r="K768" s="30"/>
      <c r="M768" s="30"/>
      <c r="O768" s="30"/>
      <c r="Q768" s="30"/>
    </row>
    <row r="769" spans="1:17" s="26" customFormat="1" ht="23.6" customHeight="1">
      <c r="A769" s="52" t="s">
        <v>995</v>
      </c>
      <c r="B769" s="44"/>
      <c r="C769" s="92" t="s">
        <v>1538</v>
      </c>
      <c r="D769" s="120"/>
      <c r="E769" s="30"/>
      <c r="G769" s="30"/>
      <c r="I769" s="30"/>
      <c r="K769" s="30"/>
      <c r="M769" s="30"/>
      <c r="O769" s="30"/>
      <c r="Q769" s="30"/>
    </row>
    <row r="770" spans="1:17" s="26" customFormat="1" ht="23.6" customHeight="1">
      <c r="A770" s="52" t="s">
        <v>996</v>
      </c>
      <c r="B770" s="44"/>
      <c r="C770" s="92" t="s">
        <v>1611</v>
      </c>
      <c r="D770" s="120"/>
      <c r="E770" s="30"/>
      <c r="G770" s="30"/>
      <c r="I770" s="30"/>
      <c r="K770" s="30"/>
      <c r="M770" s="30"/>
      <c r="O770" s="30"/>
      <c r="Q770" s="30"/>
    </row>
    <row r="771" spans="1:17" s="26" customFormat="1" ht="23.6" customHeight="1">
      <c r="A771" s="52" t="s">
        <v>997</v>
      </c>
      <c r="B771" s="44"/>
      <c r="C771" s="92" t="s">
        <v>998</v>
      </c>
      <c r="D771" s="120"/>
      <c r="E771" s="30"/>
      <c r="G771" s="30"/>
      <c r="I771" s="30"/>
      <c r="K771" s="30"/>
      <c r="M771" s="30"/>
      <c r="O771" s="30"/>
      <c r="Q771" s="30"/>
    </row>
    <row r="772" spans="1:17" s="26" customFormat="1" ht="23.6" customHeight="1">
      <c r="A772" s="52" t="s">
        <v>999</v>
      </c>
      <c r="B772" s="44"/>
      <c r="C772" s="92" t="s">
        <v>1000</v>
      </c>
      <c r="D772" s="120"/>
      <c r="E772" s="30"/>
      <c r="G772" s="30"/>
      <c r="I772" s="30"/>
      <c r="K772" s="30"/>
      <c r="M772" s="30"/>
      <c r="O772" s="30"/>
      <c r="Q772" s="30"/>
    </row>
    <row r="773" spans="1:17" s="26" customFormat="1" ht="23.6" customHeight="1">
      <c r="A773" s="52" t="s">
        <v>1001</v>
      </c>
      <c r="B773" s="44"/>
      <c r="C773" s="92" t="s">
        <v>1002</v>
      </c>
      <c r="D773" s="120"/>
      <c r="E773" s="30"/>
      <c r="G773" s="30"/>
      <c r="I773" s="30"/>
      <c r="K773" s="30"/>
      <c r="M773" s="30"/>
      <c r="O773" s="30"/>
      <c r="Q773" s="30"/>
    </row>
    <row r="774" spans="1:17" s="26" customFormat="1" ht="23.6" customHeight="1">
      <c r="A774" s="52" t="s">
        <v>1003</v>
      </c>
      <c r="B774" s="44"/>
      <c r="C774" s="92" t="s">
        <v>1004</v>
      </c>
      <c r="D774" s="120"/>
      <c r="E774" s="30"/>
      <c r="G774" s="30"/>
      <c r="I774" s="30"/>
      <c r="K774" s="30"/>
      <c r="M774" s="30"/>
      <c r="O774" s="30"/>
      <c r="Q774" s="30"/>
    </row>
    <row r="775" spans="1:17" s="26" customFormat="1" ht="23.6" customHeight="1">
      <c r="A775" s="52" t="s">
        <v>1005</v>
      </c>
      <c r="B775" s="44"/>
      <c r="C775" s="92" t="s">
        <v>1006</v>
      </c>
      <c r="D775" s="120"/>
      <c r="E775" s="30"/>
      <c r="G775" s="30"/>
      <c r="I775" s="30"/>
      <c r="K775" s="30"/>
      <c r="M775" s="30"/>
      <c r="O775" s="30"/>
      <c r="Q775" s="30"/>
    </row>
    <row r="776" spans="1:17" s="26" customFormat="1" ht="23.6" customHeight="1">
      <c r="A776" s="52" t="s">
        <v>1007</v>
      </c>
      <c r="B776" s="44"/>
      <c r="C776" s="92" t="s">
        <v>1008</v>
      </c>
      <c r="D776" s="120"/>
      <c r="E776" s="30"/>
      <c r="G776" s="30"/>
      <c r="I776" s="30"/>
      <c r="K776" s="30"/>
      <c r="M776" s="30"/>
      <c r="O776" s="30"/>
      <c r="Q776" s="30"/>
    </row>
    <row r="777" spans="1:17" s="26" customFormat="1" ht="23.6" customHeight="1">
      <c r="A777" s="37" t="s">
        <v>1009</v>
      </c>
      <c r="B777" s="62"/>
      <c r="C777" s="85" t="s">
        <v>98</v>
      </c>
      <c r="D777" s="93"/>
      <c r="E777" s="30"/>
      <c r="G777" s="30"/>
      <c r="I777" s="30"/>
      <c r="K777" s="30"/>
      <c r="M777" s="30"/>
      <c r="O777" s="30"/>
      <c r="Q777" s="30"/>
    </row>
    <row r="778" spans="1:17" s="26" customFormat="1" ht="23.6" customHeight="1">
      <c r="A778" s="52" t="s">
        <v>1010</v>
      </c>
      <c r="B778" s="44"/>
      <c r="C778" s="92" t="s">
        <v>73</v>
      </c>
      <c r="D778" s="120"/>
      <c r="E778" s="30"/>
      <c r="G778" s="30"/>
      <c r="I778" s="30"/>
      <c r="K778" s="30"/>
      <c r="M778" s="30"/>
      <c r="O778" s="30"/>
      <c r="Q778" s="30"/>
    </row>
    <row r="779" spans="1:17" ht="6.75" customHeight="1" thickBot="1">
      <c r="A779" s="73"/>
      <c r="B779" s="150"/>
      <c r="C779" s="87"/>
      <c r="D779" s="155"/>
      <c r="E779" s="32"/>
      <c r="F779" s="164"/>
      <c r="G779" s="32"/>
      <c r="H779" s="164"/>
      <c r="I779" s="32"/>
      <c r="J779" s="164"/>
      <c r="K779" s="32"/>
      <c r="L779" s="164"/>
      <c r="M779" s="32"/>
      <c r="N779" s="164"/>
      <c r="O779" s="32"/>
      <c r="P779" s="164"/>
      <c r="Q779" s="33"/>
    </row>
    <row r="780" spans="1:17" s="26" customFormat="1" ht="23.6" customHeight="1" thickBot="1">
      <c r="A780" s="28"/>
      <c r="B780" s="28"/>
      <c r="C780" s="88" t="s">
        <v>1011</v>
      </c>
      <c r="D780" s="156"/>
      <c r="E780" s="171">
        <f>SUM(E761:E779)</f>
        <v>0</v>
      </c>
      <c r="G780" s="171">
        <f>SUM(G761:G779)</f>
        <v>0</v>
      </c>
      <c r="I780" s="171">
        <f>SUM(I761:I779)</f>
        <v>0</v>
      </c>
      <c r="K780" s="171">
        <f>SUM(K761:K779)</f>
        <v>0</v>
      </c>
      <c r="M780" s="171">
        <f>SUM(M761:M779)</f>
        <v>0</v>
      </c>
      <c r="O780" s="34">
        <f>SUM(O761:O779)</f>
        <v>0</v>
      </c>
      <c r="Q780" s="171">
        <f>SUM(Q761:Q779)</f>
        <v>0</v>
      </c>
    </row>
    <row r="781" spans="1:17" ht="23.6" customHeight="1">
      <c r="A781" s="80"/>
      <c r="B781" s="80"/>
      <c r="C781" s="117"/>
      <c r="D781" s="117"/>
    </row>
    <row r="782" spans="1:17" ht="23.6" customHeight="1">
      <c r="A782" s="72">
        <v>55</v>
      </c>
      <c r="B782" s="149"/>
      <c r="C782" s="84" t="s">
        <v>1012</v>
      </c>
      <c r="D782" s="143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</row>
    <row r="783" spans="1:17" ht="23.6" customHeight="1">
      <c r="A783" s="52" t="s">
        <v>1013</v>
      </c>
      <c r="B783" s="44"/>
      <c r="C783" s="92" t="s">
        <v>1014</v>
      </c>
      <c r="D783" s="120"/>
      <c r="E783" s="30"/>
      <c r="G783" s="30"/>
      <c r="I783" s="30"/>
      <c r="K783" s="30"/>
      <c r="M783" s="30"/>
      <c r="O783" s="30"/>
      <c r="Q783" s="30"/>
    </row>
    <row r="784" spans="1:17" ht="23.6" customHeight="1">
      <c r="A784" s="52" t="s">
        <v>1015</v>
      </c>
      <c r="B784" s="44"/>
      <c r="C784" s="92" t="s">
        <v>1016</v>
      </c>
      <c r="D784" s="120"/>
      <c r="E784" s="30"/>
      <c r="G784" s="30"/>
      <c r="I784" s="30"/>
      <c r="K784" s="30"/>
      <c r="M784" s="30"/>
      <c r="O784" s="30"/>
      <c r="Q784" s="30"/>
    </row>
    <row r="785" spans="1:17" ht="23.6" customHeight="1">
      <c r="A785" s="52" t="s">
        <v>1017</v>
      </c>
      <c r="B785" s="44"/>
      <c r="C785" s="92" t="s">
        <v>1018</v>
      </c>
      <c r="D785" s="120"/>
      <c r="E785" s="30"/>
      <c r="G785" s="30"/>
      <c r="I785" s="30"/>
      <c r="K785" s="30"/>
      <c r="M785" s="30"/>
      <c r="O785" s="30"/>
      <c r="Q785" s="30"/>
    </row>
    <row r="786" spans="1:17" ht="23.6" customHeight="1">
      <c r="A786" s="52" t="s">
        <v>1019</v>
      </c>
      <c r="B786" s="44"/>
      <c r="C786" s="92" t="s">
        <v>1020</v>
      </c>
      <c r="D786" s="120"/>
      <c r="E786" s="30"/>
      <c r="G786" s="30"/>
      <c r="I786" s="30"/>
      <c r="K786" s="30"/>
      <c r="M786" s="30"/>
      <c r="O786" s="30"/>
      <c r="Q786" s="30"/>
    </row>
    <row r="787" spans="1:17" ht="23.6" customHeight="1">
      <c r="A787" s="52" t="s">
        <v>1608</v>
      </c>
      <c r="B787" s="44"/>
      <c r="C787" s="92" t="s">
        <v>1542</v>
      </c>
      <c r="D787" s="120"/>
      <c r="E787" s="30"/>
      <c r="G787" s="30"/>
      <c r="I787" s="30"/>
      <c r="K787" s="30"/>
      <c r="M787" s="30"/>
      <c r="O787" s="30"/>
      <c r="Q787" s="30"/>
    </row>
    <row r="788" spans="1:17" ht="23.6" customHeight="1">
      <c r="A788" s="52" t="s">
        <v>1021</v>
      </c>
      <c r="B788" s="44"/>
      <c r="C788" s="92" t="s">
        <v>1022</v>
      </c>
      <c r="D788" s="120"/>
      <c r="E788" s="30"/>
      <c r="G788" s="30"/>
      <c r="I788" s="30"/>
      <c r="K788" s="30"/>
      <c r="M788" s="30"/>
      <c r="O788" s="30"/>
      <c r="Q788" s="30"/>
    </row>
    <row r="789" spans="1:17" ht="23.6" customHeight="1">
      <c r="A789" s="52" t="s">
        <v>1023</v>
      </c>
      <c r="B789" s="44"/>
      <c r="C789" s="92" t="s">
        <v>1539</v>
      </c>
      <c r="D789" s="120"/>
      <c r="E789" s="30"/>
      <c r="G789" s="30"/>
      <c r="I789" s="30"/>
      <c r="K789" s="30"/>
      <c r="M789" s="30"/>
      <c r="O789" s="30"/>
      <c r="Q789" s="30"/>
    </row>
    <row r="790" spans="1:17" ht="23.6" customHeight="1">
      <c r="A790" s="52" t="s">
        <v>1024</v>
      </c>
      <c r="B790" s="44"/>
      <c r="C790" s="92" t="s">
        <v>1647</v>
      </c>
      <c r="D790" s="120"/>
      <c r="E790" s="30"/>
      <c r="G790" s="30"/>
      <c r="I790" s="30"/>
      <c r="K790" s="30"/>
      <c r="M790" s="30"/>
      <c r="O790" s="30"/>
      <c r="Q790" s="30"/>
    </row>
    <row r="791" spans="1:17" ht="23.6" customHeight="1">
      <c r="A791" s="52" t="s">
        <v>1025</v>
      </c>
      <c r="B791" s="44"/>
      <c r="C791" s="92" t="s">
        <v>1648</v>
      </c>
      <c r="D791" s="120"/>
      <c r="E791" s="30"/>
      <c r="G791" s="30"/>
      <c r="I791" s="30"/>
      <c r="K791" s="30"/>
      <c r="M791" s="30"/>
      <c r="O791" s="30"/>
      <c r="Q791" s="30"/>
    </row>
    <row r="792" spans="1:17" ht="23.6" customHeight="1">
      <c r="A792" s="52" t="s">
        <v>1026</v>
      </c>
      <c r="B792" s="44"/>
      <c r="C792" s="92" t="s">
        <v>1649</v>
      </c>
      <c r="D792" s="120"/>
      <c r="E792" s="30"/>
      <c r="G792" s="30"/>
      <c r="I792" s="30"/>
      <c r="K792" s="30"/>
      <c r="M792" s="30"/>
      <c r="O792" s="30"/>
      <c r="Q792" s="30"/>
    </row>
    <row r="793" spans="1:17" ht="23.6" customHeight="1">
      <c r="A793" s="52" t="s">
        <v>1027</v>
      </c>
      <c r="B793" s="44"/>
      <c r="C793" s="92" t="s">
        <v>1028</v>
      </c>
      <c r="D793" s="120"/>
      <c r="E793" s="30"/>
      <c r="G793" s="30"/>
      <c r="I793" s="30"/>
      <c r="K793" s="30"/>
      <c r="M793" s="30"/>
      <c r="O793" s="30"/>
      <c r="Q793" s="30"/>
    </row>
    <row r="794" spans="1:17" ht="23.6" customHeight="1">
      <c r="A794" s="52" t="s">
        <v>1029</v>
      </c>
      <c r="B794" s="44"/>
      <c r="C794" s="92" t="s">
        <v>1030</v>
      </c>
      <c r="D794" s="120"/>
      <c r="E794" s="30"/>
      <c r="G794" s="30"/>
      <c r="I794" s="30"/>
      <c r="K794" s="30"/>
      <c r="M794" s="30"/>
      <c r="O794" s="30"/>
      <c r="Q794" s="30"/>
    </row>
    <row r="795" spans="1:17" ht="23.6" customHeight="1">
      <c r="A795" s="52" t="s">
        <v>1031</v>
      </c>
      <c r="B795" s="44"/>
      <c r="C795" s="92" t="s">
        <v>1650</v>
      </c>
      <c r="D795" s="120"/>
      <c r="E795" s="30"/>
      <c r="G795" s="30"/>
      <c r="I795" s="30"/>
      <c r="K795" s="30"/>
      <c r="M795" s="30"/>
      <c r="O795" s="30"/>
      <c r="Q795" s="30"/>
    </row>
    <row r="796" spans="1:17" ht="23.6" customHeight="1">
      <c r="A796" s="52" t="s">
        <v>1032</v>
      </c>
      <c r="B796" s="44"/>
      <c r="C796" s="92" t="s">
        <v>1033</v>
      </c>
      <c r="D796" s="120"/>
      <c r="E796" s="30"/>
      <c r="G796" s="30"/>
      <c r="I796" s="30"/>
      <c r="K796" s="30"/>
      <c r="M796" s="30"/>
      <c r="O796" s="30"/>
      <c r="Q796" s="30"/>
    </row>
    <row r="797" spans="1:17" ht="23.6" customHeight="1">
      <c r="A797" s="52" t="s">
        <v>1034</v>
      </c>
      <c r="B797" s="44"/>
      <c r="C797" s="92" t="s">
        <v>1035</v>
      </c>
      <c r="D797" s="120"/>
      <c r="E797" s="30"/>
      <c r="G797" s="30"/>
      <c r="I797" s="30"/>
      <c r="K797" s="30"/>
      <c r="M797" s="30"/>
      <c r="O797" s="30"/>
      <c r="Q797" s="30"/>
    </row>
    <row r="798" spans="1:17" ht="23.6" customHeight="1">
      <c r="A798" s="52" t="s">
        <v>1036</v>
      </c>
      <c r="B798" s="44"/>
      <c r="C798" s="92" t="s">
        <v>1037</v>
      </c>
      <c r="D798" s="120"/>
      <c r="E798" s="30"/>
      <c r="G798" s="30"/>
      <c r="I798" s="30"/>
      <c r="K798" s="30"/>
      <c r="M798" s="30"/>
      <c r="O798" s="30"/>
      <c r="Q798" s="30"/>
    </row>
    <row r="799" spans="1:17" ht="23.6" customHeight="1">
      <c r="A799" s="52" t="s">
        <v>1038</v>
      </c>
      <c r="B799" s="44"/>
      <c r="C799" s="92" t="s">
        <v>1039</v>
      </c>
      <c r="D799" s="120"/>
      <c r="E799" s="30"/>
      <c r="G799" s="30"/>
      <c r="I799" s="30"/>
      <c r="K799" s="30"/>
      <c r="M799" s="30"/>
      <c r="O799" s="30"/>
      <c r="Q799" s="30"/>
    </row>
    <row r="800" spans="1:17" ht="23.6" customHeight="1">
      <c r="A800" s="52" t="s">
        <v>1040</v>
      </c>
      <c r="B800" s="44"/>
      <c r="C800" s="92" t="s">
        <v>1041</v>
      </c>
      <c r="D800" s="120"/>
      <c r="E800" s="30"/>
      <c r="G800" s="30"/>
      <c r="I800" s="30"/>
      <c r="K800" s="30"/>
      <c r="M800" s="30"/>
      <c r="O800" s="30"/>
      <c r="Q800" s="30"/>
    </row>
    <row r="801" spans="1:17" ht="23.6" customHeight="1">
      <c r="A801" s="52" t="s">
        <v>1042</v>
      </c>
      <c r="B801" s="44"/>
      <c r="C801" s="92" t="s">
        <v>1043</v>
      </c>
      <c r="D801" s="120"/>
      <c r="E801" s="30"/>
      <c r="G801" s="30"/>
      <c r="I801" s="30"/>
      <c r="K801" s="30"/>
      <c r="M801" s="30"/>
      <c r="O801" s="30"/>
      <c r="Q801" s="30"/>
    </row>
    <row r="802" spans="1:17" ht="23.6" customHeight="1">
      <c r="A802" s="52" t="s">
        <v>1044</v>
      </c>
      <c r="B802" s="44"/>
      <c r="C802" s="92" t="s">
        <v>1045</v>
      </c>
      <c r="D802" s="120"/>
      <c r="E802" s="30"/>
      <c r="G802" s="30"/>
      <c r="I802" s="30"/>
      <c r="K802" s="30"/>
      <c r="M802" s="30"/>
      <c r="O802" s="30"/>
      <c r="Q802" s="30"/>
    </row>
    <row r="803" spans="1:17" ht="23.6" customHeight="1">
      <c r="A803" s="52" t="s">
        <v>1046</v>
      </c>
      <c r="B803" s="44"/>
      <c r="C803" s="92" t="s">
        <v>1047</v>
      </c>
      <c r="D803" s="120"/>
      <c r="E803" s="30"/>
      <c r="G803" s="30"/>
      <c r="I803" s="30"/>
      <c r="K803" s="30"/>
      <c r="M803" s="30"/>
      <c r="O803" s="30"/>
      <c r="Q803" s="30"/>
    </row>
    <row r="804" spans="1:17" ht="23.6" customHeight="1">
      <c r="A804" s="52" t="s">
        <v>1048</v>
      </c>
      <c r="B804" s="44"/>
      <c r="C804" s="92" t="s">
        <v>1540</v>
      </c>
      <c r="D804" s="120"/>
      <c r="E804" s="30"/>
      <c r="G804" s="30"/>
      <c r="I804" s="30"/>
      <c r="K804" s="30"/>
      <c r="M804" s="30"/>
      <c r="O804" s="30"/>
      <c r="Q804" s="30"/>
    </row>
    <row r="805" spans="1:17" ht="23.6" customHeight="1">
      <c r="A805" s="52" t="s">
        <v>1049</v>
      </c>
      <c r="B805" s="44"/>
      <c r="C805" s="92" t="s">
        <v>1541</v>
      </c>
      <c r="D805" s="120"/>
      <c r="E805" s="30"/>
      <c r="G805" s="30"/>
      <c r="I805" s="30"/>
      <c r="K805" s="30"/>
      <c r="M805" s="30"/>
      <c r="O805" s="30"/>
      <c r="Q805" s="30"/>
    </row>
    <row r="806" spans="1:17" ht="23.6" customHeight="1">
      <c r="A806" s="37" t="s">
        <v>1050</v>
      </c>
      <c r="B806" s="62"/>
      <c r="C806" s="85" t="s">
        <v>98</v>
      </c>
      <c r="D806" s="93"/>
      <c r="E806" s="30"/>
      <c r="G806" s="30"/>
      <c r="I806" s="30"/>
      <c r="K806" s="30"/>
      <c r="M806" s="30"/>
      <c r="O806" s="30"/>
      <c r="Q806" s="30"/>
    </row>
    <row r="807" spans="1:17" ht="23.6" customHeight="1">
      <c r="A807" s="52" t="s">
        <v>1051</v>
      </c>
      <c r="B807" s="44"/>
      <c r="C807" s="92" t="s">
        <v>73</v>
      </c>
      <c r="D807" s="120"/>
      <c r="E807" s="30"/>
      <c r="G807" s="30"/>
      <c r="I807" s="30"/>
      <c r="K807" s="30"/>
      <c r="M807" s="30"/>
      <c r="O807" s="30"/>
      <c r="Q807" s="30"/>
    </row>
    <row r="808" spans="1:17" ht="6.75" customHeight="1" thickBot="1">
      <c r="A808" s="73"/>
      <c r="B808" s="150"/>
      <c r="C808" s="87"/>
      <c r="D808" s="155"/>
      <c r="E808" s="32"/>
      <c r="F808" s="164"/>
      <c r="G808" s="32"/>
      <c r="H808" s="164"/>
      <c r="I808" s="32"/>
      <c r="J808" s="164"/>
      <c r="K808" s="32"/>
      <c r="L808" s="164"/>
      <c r="M808" s="32"/>
      <c r="N808" s="164"/>
      <c r="O808" s="32"/>
      <c r="P808" s="164"/>
      <c r="Q808" s="33"/>
    </row>
    <row r="809" spans="1:17" s="26" customFormat="1" ht="23.6" customHeight="1" thickBot="1">
      <c r="A809" s="28"/>
      <c r="B809" s="28"/>
      <c r="C809" s="88" t="s">
        <v>1052</v>
      </c>
      <c r="D809" s="156"/>
      <c r="E809" s="171">
        <f>SUM(E783:E808)</f>
        <v>0</v>
      </c>
      <c r="G809" s="171">
        <f>SUM(G783:G808)</f>
        <v>0</v>
      </c>
      <c r="I809" s="171">
        <f>SUM(I783:I808)</f>
        <v>0</v>
      </c>
      <c r="K809" s="171">
        <f>SUM(K783:K808)</f>
        <v>0</v>
      </c>
      <c r="M809" s="171">
        <f>SUM(M783:M808)</f>
        <v>0</v>
      </c>
      <c r="O809" s="34">
        <f>SUM(O783:O808)</f>
        <v>0</v>
      </c>
      <c r="Q809" s="171">
        <f>SUM(Q783:Q808)</f>
        <v>0</v>
      </c>
    </row>
    <row r="810" spans="1:17" ht="23.6" customHeight="1">
      <c r="A810" s="80"/>
      <c r="B810" s="80"/>
      <c r="C810" s="117"/>
      <c r="D810" s="117"/>
    </row>
    <row r="811" spans="1:17" ht="23.6" customHeight="1">
      <c r="A811" s="72">
        <v>56</v>
      </c>
      <c r="B811" s="149"/>
      <c r="C811" s="84" t="s">
        <v>1053</v>
      </c>
      <c r="D811" s="143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</row>
    <row r="812" spans="1:17" ht="23.6" customHeight="1">
      <c r="A812" s="52" t="s">
        <v>1054</v>
      </c>
      <c r="B812" s="44"/>
      <c r="C812" s="92" t="s">
        <v>1651</v>
      </c>
      <c r="D812" s="120"/>
      <c r="E812" s="30"/>
      <c r="G812" s="30"/>
      <c r="I812" s="30"/>
      <c r="K812" s="30"/>
      <c r="M812" s="30"/>
      <c r="O812" s="30"/>
      <c r="Q812" s="30"/>
    </row>
    <row r="813" spans="1:17" ht="23.6" customHeight="1">
      <c r="A813" s="52" t="s">
        <v>1055</v>
      </c>
      <c r="B813" s="44"/>
      <c r="C813" s="92" t="s">
        <v>1056</v>
      </c>
      <c r="D813" s="120"/>
      <c r="E813" s="30"/>
      <c r="G813" s="30"/>
      <c r="I813" s="30"/>
      <c r="K813" s="30"/>
      <c r="M813" s="30"/>
      <c r="O813" s="30"/>
      <c r="Q813" s="30"/>
    </row>
    <row r="814" spans="1:17" ht="23.6" customHeight="1">
      <c r="A814" s="52" t="s">
        <v>1057</v>
      </c>
      <c r="B814" s="44"/>
      <c r="C814" s="92" t="s">
        <v>1058</v>
      </c>
      <c r="D814" s="120"/>
      <c r="E814" s="30"/>
      <c r="G814" s="30"/>
      <c r="I814" s="30"/>
      <c r="K814" s="30"/>
      <c r="M814" s="30"/>
      <c r="O814" s="30"/>
      <c r="Q814" s="30"/>
    </row>
    <row r="815" spans="1:17" ht="23.6" customHeight="1">
      <c r="A815" s="52" t="s">
        <v>1059</v>
      </c>
      <c r="B815" s="44"/>
      <c r="C815" s="92" t="s">
        <v>1060</v>
      </c>
      <c r="D815" s="120"/>
      <c r="E815" s="30"/>
      <c r="G815" s="30"/>
      <c r="I815" s="30"/>
      <c r="K815" s="30"/>
      <c r="M815" s="30"/>
      <c r="O815" s="30"/>
      <c r="Q815" s="30"/>
    </row>
    <row r="816" spans="1:17" ht="23.6" customHeight="1">
      <c r="A816" s="52" t="s">
        <v>1061</v>
      </c>
      <c r="B816" s="44"/>
      <c r="C816" s="92" t="s">
        <v>1062</v>
      </c>
      <c r="D816" s="120"/>
      <c r="E816" s="30"/>
      <c r="G816" s="30"/>
      <c r="I816" s="30"/>
      <c r="K816" s="30"/>
      <c r="M816" s="30"/>
      <c r="O816" s="30"/>
      <c r="Q816" s="30"/>
    </row>
    <row r="817" spans="1:17" ht="23.6" customHeight="1">
      <c r="A817" s="52" t="s">
        <v>1063</v>
      </c>
      <c r="B817" s="44"/>
      <c r="C817" s="92" t="s">
        <v>1064</v>
      </c>
      <c r="D817" s="120"/>
      <c r="E817" s="30"/>
      <c r="G817" s="30"/>
      <c r="I817" s="30"/>
      <c r="K817" s="30"/>
      <c r="M817" s="30"/>
      <c r="O817" s="30"/>
      <c r="Q817" s="30"/>
    </row>
    <row r="818" spans="1:17" ht="23.6" customHeight="1">
      <c r="A818" s="52" t="s">
        <v>1065</v>
      </c>
      <c r="B818" s="44"/>
      <c r="C818" s="92" t="s">
        <v>1066</v>
      </c>
      <c r="D818" s="120"/>
      <c r="E818" s="30"/>
      <c r="G818" s="30"/>
      <c r="I818" s="30"/>
      <c r="K818" s="30"/>
      <c r="M818" s="30"/>
      <c r="O818" s="30"/>
      <c r="Q818" s="30"/>
    </row>
    <row r="819" spans="1:17" ht="23.6" customHeight="1">
      <c r="A819" s="52" t="s">
        <v>1067</v>
      </c>
      <c r="B819" s="44"/>
      <c r="C819" s="92" t="s">
        <v>1068</v>
      </c>
      <c r="D819" s="120"/>
      <c r="E819" s="30"/>
      <c r="G819" s="30"/>
      <c r="I819" s="30"/>
      <c r="K819" s="30"/>
      <c r="M819" s="30"/>
      <c r="O819" s="30"/>
      <c r="Q819" s="30"/>
    </row>
    <row r="820" spans="1:17" ht="23.6" customHeight="1">
      <c r="A820" s="52" t="s">
        <v>1069</v>
      </c>
      <c r="B820" s="44"/>
      <c r="C820" s="92" t="s">
        <v>1070</v>
      </c>
      <c r="D820" s="120"/>
      <c r="E820" s="30"/>
      <c r="G820" s="30"/>
      <c r="I820" s="30"/>
      <c r="K820" s="30"/>
      <c r="M820" s="30"/>
      <c r="O820" s="30"/>
      <c r="Q820" s="30"/>
    </row>
    <row r="821" spans="1:17" ht="23.6" customHeight="1">
      <c r="A821" s="52" t="s">
        <v>1071</v>
      </c>
      <c r="B821" s="44"/>
      <c r="C821" s="92" t="s">
        <v>1072</v>
      </c>
      <c r="D821" s="120"/>
      <c r="E821" s="30"/>
      <c r="G821" s="30"/>
      <c r="I821" s="30"/>
      <c r="K821" s="30"/>
      <c r="M821" s="30"/>
      <c r="O821" s="30"/>
      <c r="Q821" s="30"/>
    </row>
    <row r="822" spans="1:17" ht="23.6" customHeight="1">
      <c r="A822" s="52" t="s">
        <v>1073</v>
      </c>
      <c r="B822" s="44"/>
      <c r="C822" s="92" t="s">
        <v>1074</v>
      </c>
      <c r="D822" s="120"/>
      <c r="E822" s="30"/>
      <c r="G822" s="30"/>
      <c r="I822" s="30"/>
      <c r="K822" s="30"/>
      <c r="M822" s="30"/>
      <c r="O822" s="30"/>
      <c r="Q822" s="30"/>
    </row>
    <row r="823" spans="1:17" ht="23.6" customHeight="1">
      <c r="A823" s="52" t="s">
        <v>1075</v>
      </c>
      <c r="B823" s="44"/>
      <c r="C823" s="92" t="s">
        <v>1076</v>
      </c>
      <c r="D823" s="120"/>
      <c r="E823" s="30"/>
      <c r="G823" s="30"/>
      <c r="I823" s="30"/>
      <c r="K823" s="30"/>
      <c r="M823" s="30"/>
      <c r="O823" s="30"/>
      <c r="Q823" s="30"/>
    </row>
    <row r="824" spans="1:17" ht="23.6" customHeight="1">
      <c r="A824" s="52" t="s">
        <v>1077</v>
      </c>
      <c r="B824" s="44"/>
      <c r="C824" s="92" t="s">
        <v>427</v>
      </c>
      <c r="D824" s="120"/>
      <c r="E824" s="30"/>
      <c r="G824" s="30"/>
      <c r="I824" s="30"/>
      <c r="K824" s="30"/>
      <c r="M824" s="30"/>
      <c r="O824" s="30"/>
      <c r="Q824" s="30"/>
    </row>
    <row r="825" spans="1:17" ht="23.6" customHeight="1">
      <c r="A825" s="52" t="s">
        <v>1078</v>
      </c>
      <c r="B825" s="44"/>
      <c r="C825" s="92" t="s">
        <v>1079</v>
      </c>
      <c r="D825" s="120"/>
      <c r="E825" s="30"/>
      <c r="G825" s="30"/>
      <c r="I825" s="30"/>
      <c r="K825" s="30"/>
      <c r="M825" s="30"/>
      <c r="O825" s="30"/>
      <c r="Q825" s="30"/>
    </row>
    <row r="826" spans="1:17" ht="23.6" customHeight="1">
      <c r="A826" s="52" t="s">
        <v>1080</v>
      </c>
      <c r="B826" s="44"/>
      <c r="C826" s="92" t="s">
        <v>1081</v>
      </c>
      <c r="D826" s="120"/>
      <c r="E826" s="30"/>
      <c r="G826" s="30"/>
      <c r="I826" s="30"/>
      <c r="K826" s="30"/>
      <c r="M826" s="30"/>
      <c r="O826" s="30"/>
      <c r="Q826" s="30"/>
    </row>
    <row r="827" spans="1:17" ht="23.6" customHeight="1">
      <c r="A827" s="52" t="s">
        <v>1082</v>
      </c>
      <c r="B827" s="44"/>
      <c r="C827" s="92" t="s">
        <v>1543</v>
      </c>
      <c r="D827" s="120"/>
      <c r="E827" s="30"/>
      <c r="G827" s="30"/>
      <c r="I827" s="30"/>
      <c r="K827" s="30"/>
      <c r="M827" s="30"/>
      <c r="O827" s="30"/>
      <c r="Q827" s="30"/>
    </row>
    <row r="828" spans="1:17" ht="23.6" customHeight="1">
      <c r="A828" s="52" t="s">
        <v>1083</v>
      </c>
      <c r="B828" s="44"/>
      <c r="C828" s="181" t="s">
        <v>1652</v>
      </c>
      <c r="D828" s="120"/>
      <c r="E828" s="30"/>
      <c r="G828" s="30"/>
      <c r="I828" s="30"/>
      <c r="K828" s="30"/>
      <c r="M828" s="30"/>
      <c r="O828" s="30"/>
      <c r="Q828" s="30"/>
    </row>
    <row r="829" spans="1:17" ht="23.6" customHeight="1">
      <c r="A829" s="52" t="s">
        <v>1084</v>
      </c>
      <c r="B829" s="44"/>
      <c r="C829" s="92" t="s">
        <v>1653</v>
      </c>
      <c r="D829" s="120"/>
      <c r="E829" s="30"/>
      <c r="G829" s="30"/>
      <c r="I829" s="30"/>
      <c r="K829" s="30"/>
      <c r="M829" s="30"/>
      <c r="O829" s="30"/>
      <c r="Q829" s="30"/>
    </row>
    <row r="830" spans="1:17" ht="23.6" customHeight="1">
      <c r="A830" s="52" t="s">
        <v>1085</v>
      </c>
      <c r="B830" s="44"/>
      <c r="C830" s="92" t="s">
        <v>1086</v>
      </c>
      <c r="D830" s="120"/>
      <c r="E830" s="30"/>
      <c r="G830" s="30"/>
      <c r="I830" s="30"/>
      <c r="K830" s="30"/>
      <c r="M830" s="30"/>
      <c r="O830" s="30"/>
      <c r="Q830" s="30"/>
    </row>
    <row r="831" spans="1:17" ht="23.6" customHeight="1">
      <c r="A831" s="52" t="s">
        <v>1087</v>
      </c>
      <c r="B831" s="44"/>
      <c r="C831" s="92" t="s">
        <v>1030</v>
      </c>
      <c r="D831" s="120"/>
      <c r="E831" s="30"/>
      <c r="G831" s="30"/>
      <c r="I831" s="30"/>
      <c r="K831" s="30"/>
      <c r="M831" s="30"/>
      <c r="O831" s="30"/>
      <c r="Q831" s="30"/>
    </row>
    <row r="832" spans="1:17" ht="23.6" customHeight="1">
      <c r="A832" s="52" t="s">
        <v>1088</v>
      </c>
      <c r="B832" s="44"/>
      <c r="C832" s="92" t="s">
        <v>433</v>
      </c>
      <c r="D832" s="120"/>
      <c r="E832" s="30"/>
      <c r="G832" s="30"/>
      <c r="I832" s="30"/>
      <c r="K832" s="30"/>
      <c r="M832" s="30"/>
      <c r="O832" s="30"/>
      <c r="Q832" s="30"/>
    </row>
    <row r="833" spans="1:17" ht="23.6" customHeight="1">
      <c r="A833" s="52" t="s">
        <v>1089</v>
      </c>
      <c r="B833" s="44"/>
      <c r="C833" s="92" t="s">
        <v>1621</v>
      </c>
      <c r="D833" s="120"/>
      <c r="E833" s="30"/>
      <c r="G833" s="30"/>
      <c r="I833" s="30"/>
      <c r="K833" s="30"/>
      <c r="M833" s="30"/>
      <c r="O833" s="30"/>
      <c r="Q833" s="30"/>
    </row>
    <row r="834" spans="1:17" ht="23.6" customHeight="1">
      <c r="A834" s="52" t="s">
        <v>1090</v>
      </c>
      <c r="B834" s="44"/>
      <c r="C834" s="92" t="s">
        <v>1091</v>
      </c>
      <c r="D834" s="120"/>
      <c r="E834" s="30"/>
      <c r="G834" s="30"/>
      <c r="I834" s="30"/>
      <c r="K834" s="30"/>
      <c r="M834" s="30"/>
      <c r="O834" s="30"/>
      <c r="Q834" s="30"/>
    </row>
    <row r="835" spans="1:17" ht="23.6" customHeight="1">
      <c r="A835" s="52" t="s">
        <v>1092</v>
      </c>
      <c r="B835" s="44"/>
      <c r="C835" s="92" t="s">
        <v>1620</v>
      </c>
      <c r="D835" s="120"/>
      <c r="E835" s="30"/>
      <c r="G835" s="30"/>
      <c r="I835" s="30"/>
      <c r="K835" s="30"/>
      <c r="M835" s="30"/>
      <c r="O835" s="30"/>
      <c r="Q835" s="30"/>
    </row>
    <row r="836" spans="1:17" ht="23.6" customHeight="1">
      <c r="A836" s="52" t="s">
        <v>1093</v>
      </c>
      <c r="B836" s="44"/>
      <c r="C836" s="92" t="s">
        <v>1094</v>
      </c>
      <c r="D836" s="120"/>
      <c r="E836" s="30"/>
      <c r="G836" s="30"/>
      <c r="I836" s="30"/>
      <c r="K836" s="30"/>
      <c r="M836" s="30"/>
      <c r="O836" s="30"/>
      <c r="Q836" s="30"/>
    </row>
    <row r="837" spans="1:17" ht="23.6" customHeight="1">
      <c r="A837" s="52" t="s">
        <v>1095</v>
      </c>
      <c r="B837" s="44"/>
      <c r="C837" s="92" t="s">
        <v>1096</v>
      </c>
      <c r="D837" s="120"/>
      <c r="E837" s="30"/>
      <c r="G837" s="30"/>
      <c r="I837" s="30"/>
      <c r="K837" s="30"/>
      <c r="M837" s="30"/>
      <c r="O837" s="30"/>
      <c r="Q837" s="30"/>
    </row>
    <row r="838" spans="1:17" ht="23.6" customHeight="1">
      <c r="A838" s="52" t="s">
        <v>1097</v>
      </c>
      <c r="B838" s="44"/>
      <c r="C838" s="92" t="s">
        <v>1098</v>
      </c>
      <c r="D838" s="120"/>
      <c r="E838" s="30"/>
      <c r="G838" s="30"/>
      <c r="I838" s="30"/>
      <c r="K838" s="30"/>
      <c r="M838" s="30"/>
      <c r="O838" s="30"/>
      <c r="Q838" s="30"/>
    </row>
    <row r="839" spans="1:17" ht="23.6" customHeight="1">
      <c r="A839" s="52" t="s">
        <v>1099</v>
      </c>
      <c r="B839" s="44"/>
      <c r="C839" s="92" t="s">
        <v>1100</v>
      </c>
      <c r="D839" s="120"/>
      <c r="E839" s="30"/>
      <c r="G839" s="30"/>
      <c r="I839" s="30"/>
      <c r="K839" s="30"/>
      <c r="M839" s="30"/>
      <c r="O839" s="30"/>
      <c r="Q839" s="30"/>
    </row>
    <row r="840" spans="1:17" ht="23.6" customHeight="1">
      <c r="A840" s="52" t="s">
        <v>1101</v>
      </c>
      <c r="B840" s="44"/>
      <c r="C840" s="92" t="s">
        <v>1102</v>
      </c>
      <c r="D840" s="120"/>
      <c r="E840" s="30"/>
      <c r="G840" s="30"/>
      <c r="I840" s="30"/>
      <c r="K840" s="30"/>
      <c r="M840" s="30"/>
      <c r="O840" s="30"/>
      <c r="Q840" s="30"/>
    </row>
    <row r="841" spans="1:17" ht="23.6" customHeight="1">
      <c r="A841" s="52" t="s">
        <v>1103</v>
      </c>
      <c r="B841" s="44"/>
      <c r="C841" s="92" t="s">
        <v>1612</v>
      </c>
      <c r="D841" s="120"/>
      <c r="E841" s="30"/>
      <c r="G841" s="30"/>
      <c r="I841" s="30"/>
      <c r="K841" s="30"/>
      <c r="M841" s="30"/>
      <c r="O841" s="30"/>
      <c r="Q841" s="30"/>
    </row>
    <row r="842" spans="1:17" ht="23.6" customHeight="1">
      <c r="A842" s="37" t="s">
        <v>1104</v>
      </c>
      <c r="B842" s="62"/>
      <c r="C842" s="85" t="s">
        <v>98</v>
      </c>
      <c r="D842" s="93"/>
      <c r="E842" s="30"/>
      <c r="G842" s="30"/>
      <c r="I842" s="30"/>
      <c r="K842" s="30"/>
      <c r="M842" s="30"/>
      <c r="O842" s="30"/>
      <c r="Q842" s="30"/>
    </row>
    <row r="843" spans="1:17" ht="23.6" customHeight="1">
      <c r="A843" s="52" t="s">
        <v>1105</v>
      </c>
      <c r="B843" s="44"/>
      <c r="C843" s="92" t="s">
        <v>73</v>
      </c>
      <c r="D843" s="120"/>
      <c r="E843" s="30"/>
      <c r="G843" s="30"/>
      <c r="I843" s="30"/>
      <c r="K843" s="30"/>
      <c r="M843" s="30"/>
      <c r="O843" s="30"/>
      <c r="Q843" s="30"/>
    </row>
    <row r="844" spans="1:17" ht="6.75" customHeight="1" thickBot="1">
      <c r="A844" s="73"/>
      <c r="B844" s="150"/>
      <c r="C844" s="87"/>
      <c r="D844" s="155"/>
      <c r="E844" s="32"/>
      <c r="F844" s="164"/>
      <c r="G844" s="32"/>
      <c r="H844" s="164"/>
      <c r="I844" s="32"/>
      <c r="J844" s="164"/>
      <c r="K844" s="32"/>
      <c r="L844" s="164"/>
      <c r="M844" s="32"/>
      <c r="N844" s="164"/>
      <c r="O844" s="32"/>
      <c r="P844" s="164"/>
      <c r="Q844" s="33"/>
    </row>
    <row r="845" spans="1:17" s="26" customFormat="1" ht="23.6" customHeight="1" thickBot="1">
      <c r="A845" s="28"/>
      <c r="B845" s="28"/>
      <c r="C845" s="88" t="s">
        <v>1106</v>
      </c>
      <c r="D845" s="156"/>
      <c r="E845" s="171">
        <f>SUM(E812:E844)</f>
        <v>0</v>
      </c>
      <c r="G845" s="171">
        <f>SUM(G812:G844)</f>
        <v>0</v>
      </c>
      <c r="I845" s="171">
        <f>SUM(I812:I844)</f>
        <v>0</v>
      </c>
      <c r="K845" s="171">
        <f>SUM(K812:K844)</f>
        <v>0</v>
      </c>
      <c r="M845" s="171">
        <f>SUM(M812:M844)</f>
        <v>0</v>
      </c>
      <c r="O845" s="34">
        <f>SUM(O812:O844)</f>
        <v>0</v>
      </c>
      <c r="Q845" s="171">
        <f t="shared" ref="Q845" si="38">SUM(Q812:Q844)</f>
        <v>0</v>
      </c>
    </row>
    <row r="846" spans="1:17" ht="23.6" customHeight="1">
      <c r="A846" s="80"/>
      <c r="B846" s="80"/>
      <c r="C846" s="117"/>
      <c r="D846" s="117"/>
    </row>
    <row r="847" spans="1:17" ht="23.6" customHeight="1">
      <c r="A847" s="72">
        <v>57</v>
      </c>
      <c r="B847" s="149"/>
      <c r="C847" s="84" t="s">
        <v>1107</v>
      </c>
      <c r="D847" s="143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</row>
    <row r="848" spans="1:17" ht="23.6" customHeight="1">
      <c r="A848" s="60" t="s">
        <v>1108</v>
      </c>
      <c r="B848" s="68"/>
      <c r="C848" s="92" t="s">
        <v>1109</v>
      </c>
      <c r="D848" s="120"/>
      <c r="E848" s="30"/>
      <c r="G848" s="30"/>
      <c r="I848" s="30"/>
      <c r="K848" s="30"/>
      <c r="M848" s="30"/>
      <c r="O848" s="30"/>
      <c r="Q848" s="30"/>
    </row>
    <row r="849" spans="1:17" ht="23.6" customHeight="1">
      <c r="A849" s="61" t="s">
        <v>1110</v>
      </c>
      <c r="B849" s="68"/>
      <c r="C849" s="92" t="s">
        <v>1111</v>
      </c>
      <c r="D849" s="120"/>
      <c r="E849" s="30"/>
      <c r="G849" s="30"/>
      <c r="I849" s="30"/>
      <c r="K849" s="30"/>
      <c r="M849" s="30"/>
      <c r="O849" s="30"/>
      <c r="Q849" s="30"/>
    </row>
    <row r="850" spans="1:17" ht="23.6" customHeight="1">
      <c r="A850" s="60" t="s">
        <v>1112</v>
      </c>
      <c r="B850" s="68"/>
      <c r="C850" s="92" t="s">
        <v>1113</v>
      </c>
      <c r="D850" s="120"/>
      <c r="E850" s="30"/>
      <c r="G850" s="30"/>
      <c r="I850" s="30"/>
      <c r="K850" s="30"/>
      <c r="M850" s="30"/>
      <c r="O850" s="30"/>
      <c r="Q850" s="30"/>
    </row>
    <row r="851" spans="1:17" ht="23.6" customHeight="1">
      <c r="A851" s="60" t="s">
        <v>1114</v>
      </c>
      <c r="B851" s="68"/>
      <c r="C851" s="92" t="s">
        <v>1115</v>
      </c>
      <c r="D851" s="120"/>
      <c r="E851" s="30"/>
      <c r="G851" s="30"/>
      <c r="I851" s="30"/>
      <c r="K851" s="30"/>
      <c r="M851" s="30"/>
      <c r="O851" s="30"/>
      <c r="Q851" s="30"/>
    </row>
    <row r="852" spans="1:17" ht="23.6" customHeight="1">
      <c r="A852" s="60" t="s">
        <v>1116</v>
      </c>
      <c r="B852" s="68"/>
      <c r="C852" s="92" t="s">
        <v>1117</v>
      </c>
      <c r="D852" s="120"/>
      <c r="E852" s="30"/>
      <c r="G852" s="30"/>
      <c r="I852" s="30"/>
      <c r="K852" s="30"/>
      <c r="M852" s="30"/>
      <c r="O852" s="30"/>
      <c r="Q852" s="30"/>
    </row>
    <row r="853" spans="1:17" ht="23.6" customHeight="1">
      <c r="A853" s="60" t="s">
        <v>1118</v>
      </c>
      <c r="B853" s="68"/>
      <c r="C853" s="92" t="s">
        <v>1119</v>
      </c>
      <c r="D853" s="120"/>
      <c r="E853" s="30"/>
      <c r="G853" s="30"/>
      <c r="I853" s="30"/>
      <c r="K853" s="30"/>
      <c r="M853" s="30"/>
      <c r="O853" s="30"/>
      <c r="Q853" s="30"/>
    </row>
    <row r="854" spans="1:17" ht="23.6" customHeight="1">
      <c r="A854" s="60" t="s">
        <v>1120</v>
      </c>
      <c r="B854" s="68"/>
      <c r="C854" s="92" t="s">
        <v>1121</v>
      </c>
      <c r="D854" s="120"/>
      <c r="E854" s="30"/>
      <c r="G854" s="30"/>
      <c r="I854" s="30"/>
      <c r="K854" s="30"/>
      <c r="M854" s="30"/>
      <c r="O854" s="30"/>
      <c r="Q854" s="30"/>
    </row>
    <row r="855" spans="1:17" ht="23.6" customHeight="1">
      <c r="A855" s="52" t="s">
        <v>1122</v>
      </c>
      <c r="B855" s="44"/>
      <c r="C855" s="92" t="s">
        <v>1123</v>
      </c>
      <c r="D855" s="120"/>
      <c r="E855" s="30"/>
      <c r="G855" s="30"/>
      <c r="I855" s="30"/>
      <c r="K855" s="30"/>
      <c r="M855" s="30"/>
      <c r="O855" s="30"/>
      <c r="Q855" s="30"/>
    </row>
    <row r="856" spans="1:17" ht="23.6" customHeight="1">
      <c r="A856" s="52" t="s">
        <v>1124</v>
      </c>
      <c r="B856" s="44"/>
      <c r="C856" s="92" t="s">
        <v>1125</v>
      </c>
      <c r="D856" s="120"/>
      <c r="E856" s="30"/>
      <c r="G856" s="30"/>
      <c r="I856" s="30"/>
      <c r="K856" s="30"/>
      <c r="M856" s="30"/>
      <c r="O856" s="30"/>
      <c r="Q856" s="30"/>
    </row>
    <row r="857" spans="1:17" ht="23.6" customHeight="1">
      <c r="A857" s="37" t="s">
        <v>1126</v>
      </c>
      <c r="B857" s="62"/>
      <c r="C857" s="85" t="s">
        <v>98</v>
      </c>
      <c r="D857" s="93"/>
      <c r="E857" s="30"/>
      <c r="G857" s="30"/>
      <c r="I857" s="30"/>
      <c r="K857" s="30"/>
      <c r="M857" s="30"/>
      <c r="O857" s="30"/>
      <c r="Q857" s="30"/>
    </row>
    <row r="858" spans="1:17" ht="23.6" customHeight="1">
      <c r="A858" s="52" t="s">
        <v>1127</v>
      </c>
      <c r="B858" s="44"/>
      <c r="C858" s="92" t="s">
        <v>73</v>
      </c>
      <c r="D858" s="120"/>
      <c r="E858" s="30"/>
      <c r="G858" s="30"/>
      <c r="I858" s="30"/>
      <c r="K858" s="30"/>
      <c r="M858" s="30"/>
      <c r="O858" s="30"/>
      <c r="Q858" s="30"/>
    </row>
    <row r="859" spans="1:17" ht="6.75" customHeight="1" thickBot="1">
      <c r="A859" s="73"/>
      <c r="B859" s="150"/>
      <c r="C859" s="87"/>
      <c r="D859" s="155"/>
      <c r="E859" s="32"/>
      <c r="F859" s="164"/>
      <c r="G859" s="32"/>
      <c r="H859" s="164"/>
      <c r="I859" s="32"/>
      <c r="J859" s="164"/>
      <c r="K859" s="32"/>
      <c r="L859" s="164"/>
      <c r="M859" s="32"/>
      <c r="N859" s="164"/>
      <c r="O859" s="32"/>
      <c r="P859" s="164"/>
      <c r="Q859" s="33"/>
    </row>
    <row r="860" spans="1:17" s="26" customFormat="1" ht="23.6" customHeight="1" thickBot="1">
      <c r="A860" s="28"/>
      <c r="B860" s="28"/>
      <c r="C860" s="88" t="s">
        <v>1128</v>
      </c>
      <c r="D860" s="156"/>
      <c r="E860" s="171">
        <f>SUM(E848:E859)</f>
        <v>0</v>
      </c>
      <c r="G860" s="171">
        <f>SUM(G848:G859)</f>
        <v>0</v>
      </c>
      <c r="I860" s="171">
        <f>SUM(I848:I859)</f>
        <v>0</v>
      </c>
      <c r="K860" s="171">
        <f>SUM(K848:K859)</f>
        <v>0</v>
      </c>
      <c r="M860" s="171">
        <f>SUM(M848:M859)</f>
        <v>0</v>
      </c>
      <c r="O860" s="34">
        <f>SUM(O848:O859)</f>
        <v>0</v>
      </c>
      <c r="Q860" s="171">
        <f>SUM(Q848:Q859)</f>
        <v>0</v>
      </c>
    </row>
    <row r="861" spans="1:17" ht="23.6" customHeight="1">
      <c r="A861" s="80"/>
      <c r="B861" s="80"/>
      <c r="C861" s="117"/>
      <c r="D861" s="117"/>
    </row>
    <row r="862" spans="1:17" ht="23.6" customHeight="1">
      <c r="A862" s="72">
        <v>58</v>
      </c>
      <c r="B862" s="149"/>
      <c r="C862" s="84" t="s">
        <v>1129</v>
      </c>
      <c r="D862" s="143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</row>
    <row r="863" spans="1:17" ht="23.6" customHeight="1">
      <c r="A863" s="190" t="s">
        <v>1130</v>
      </c>
      <c r="B863" s="44"/>
      <c r="C863" s="118" t="s">
        <v>1604</v>
      </c>
      <c r="D863" s="118"/>
      <c r="E863" s="188"/>
      <c r="G863" s="188"/>
      <c r="I863" s="188"/>
      <c r="K863" s="40"/>
      <c r="M863" s="40"/>
      <c r="O863" s="40"/>
      <c r="Q863" s="188"/>
    </row>
    <row r="864" spans="1:17" ht="23.6" customHeight="1">
      <c r="A864" s="191"/>
      <c r="B864" s="44"/>
      <c r="C864" s="119" t="s">
        <v>551</v>
      </c>
      <c r="D864" s="120"/>
      <c r="E864" s="189"/>
      <c r="G864" s="189"/>
      <c r="I864" s="189"/>
      <c r="K864" s="41"/>
      <c r="M864" s="41"/>
      <c r="O864" s="41"/>
      <c r="Q864" s="189"/>
    </row>
    <row r="865" spans="1:17" ht="23.6" customHeight="1">
      <c r="A865" s="191"/>
      <c r="B865" s="44"/>
      <c r="C865" s="109" t="s">
        <v>1583</v>
      </c>
      <c r="D865" s="120"/>
      <c r="E865" s="189"/>
      <c r="G865" s="189"/>
      <c r="I865" s="189"/>
      <c r="K865" s="41"/>
      <c r="M865" s="41"/>
      <c r="O865" s="41"/>
      <c r="Q865" s="189"/>
    </row>
    <row r="866" spans="1:17" ht="23.6" customHeight="1">
      <c r="A866" s="191"/>
      <c r="B866" s="44"/>
      <c r="C866" s="109" t="s">
        <v>1582</v>
      </c>
      <c r="D866" s="120"/>
      <c r="E866" s="189"/>
      <c r="G866" s="189"/>
      <c r="I866" s="189"/>
      <c r="K866" s="41"/>
      <c r="M866" s="41"/>
      <c r="O866" s="41"/>
      <c r="Q866" s="189"/>
    </row>
    <row r="867" spans="1:17" ht="23.6" customHeight="1">
      <c r="A867" s="191"/>
      <c r="B867" s="44"/>
      <c r="C867" s="109" t="s">
        <v>1602</v>
      </c>
      <c r="D867" s="120"/>
      <c r="E867" s="189"/>
      <c r="G867" s="189"/>
      <c r="I867" s="189"/>
      <c r="K867" s="41"/>
      <c r="M867" s="41"/>
      <c r="O867" s="41"/>
      <c r="Q867" s="189"/>
    </row>
    <row r="868" spans="1:17" ht="23.6" customHeight="1">
      <c r="A868" s="191"/>
      <c r="B868" s="44"/>
      <c r="C868" s="109" t="s">
        <v>552</v>
      </c>
      <c r="D868" s="120"/>
      <c r="E868" s="189"/>
      <c r="G868" s="189"/>
      <c r="I868" s="189"/>
      <c r="K868" s="41"/>
      <c r="M868" s="41"/>
      <c r="O868" s="41"/>
      <c r="Q868" s="189"/>
    </row>
    <row r="869" spans="1:17" ht="23.6" customHeight="1">
      <c r="A869" s="192"/>
      <c r="B869" s="44"/>
      <c r="C869" s="120" t="s">
        <v>553</v>
      </c>
      <c r="D869" s="120"/>
      <c r="E869" s="193"/>
      <c r="G869" s="193"/>
      <c r="I869" s="193"/>
      <c r="K869" s="42"/>
      <c r="M869" s="42"/>
      <c r="O869" s="42"/>
      <c r="Q869" s="193"/>
    </row>
    <row r="870" spans="1:17" ht="23.6" customHeight="1">
      <c r="A870" s="52" t="s">
        <v>1132</v>
      </c>
      <c r="B870" s="44"/>
      <c r="C870" s="92" t="s">
        <v>73</v>
      </c>
      <c r="D870" s="120"/>
      <c r="E870" s="30"/>
      <c r="G870" s="30"/>
      <c r="I870" s="30"/>
      <c r="K870" s="30"/>
      <c r="M870" s="30"/>
      <c r="O870" s="30"/>
      <c r="Q870" s="30"/>
    </row>
    <row r="871" spans="1:17" ht="6.75" customHeight="1" thickBot="1">
      <c r="A871" s="73"/>
      <c r="B871" s="150"/>
      <c r="C871" s="87"/>
      <c r="D871" s="155"/>
      <c r="E871" s="32"/>
      <c r="F871" s="164"/>
      <c r="G871" s="32"/>
      <c r="H871" s="164"/>
      <c r="I871" s="32"/>
      <c r="J871" s="164"/>
      <c r="K871" s="32"/>
      <c r="L871" s="164"/>
      <c r="M871" s="32"/>
      <c r="N871" s="164"/>
      <c r="O871" s="32"/>
      <c r="P871" s="164"/>
      <c r="Q871" s="33"/>
    </row>
    <row r="872" spans="1:17" s="26" customFormat="1" ht="23.6" customHeight="1" thickBot="1">
      <c r="A872" s="28"/>
      <c r="B872" s="28"/>
      <c r="C872" s="88" t="s">
        <v>1133</v>
      </c>
      <c r="D872" s="156"/>
      <c r="E872" s="171">
        <f>SUM(E863:E871)</f>
        <v>0</v>
      </c>
      <c r="G872" s="171">
        <f>SUM(G863:G871)</f>
        <v>0</v>
      </c>
      <c r="I872" s="171">
        <f>SUM(I863:I871)</f>
        <v>0</v>
      </c>
      <c r="K872" s="171">
        <f>SUM(K863:K871)</f>
        <v>0</v>
      </c>
      <c r="M872" s="171">
        <f>SUM(M863:M871)</f>
        <v>0</v>
      </c>
      <c r="O872" s="34">
        <f>SUM(O863:O871)</f>
        <v>0</v>
      </c>
      <c r="Q872" s="171">
        <f>SUM(Q863:Q871)</f>
        <v>0</v>
      </c>
    </row>
    <row r="873" spans="1:17" ht="23.6" customHeight="1">
      <c r="A873" s="80"/>
      <c r="B873" s="80"/>
      <c r="C873" s="117"/>
      <c r="D873" s="117"/>
    </row>
    <row r="874" spans="1:17" ht="23.6" customHeight="1">
      <c r="A874" s="72">
        <v>59</v>
      </c>
      <c r="B874" s="149"/>
      <c r="C874" s="84" t="s">
        <v>1134</v>
      </c>
      <c r="D874" s="143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</row>
    <row r="875" spans="1:17" ht="23.6" customHeight="1">
      <c r="A875" s="52" t="s">
        <v>1135</v>
      </c>
      <c r="B875" s="44"/>
      <c r="C875" s="92" t="s">
        <v>1136</v>
      </c>
      <c r="D875" s="120"/>
      <c r="E875" s="30"/>
      <c r="G875" s="30"/>
      <c r="I875" s="30"/>
      <c r="K875" s="30"/>
      <c r="M875" s="30"/>
      <c r="O875" s="30"/>
      <c r="Q875" s="30"/>
    </row>
    <row r="876" spans="1:17" ht="23.6" customHeight="1">
      <c r="A876" s="52" t="s">
        <v>1137</v>
      </c>
      <c r="B876" s="44"/>
      <c r="C876" s="92" t="s">
        <v>1138</v>
      </c>
      <c r="D876" s="120"/>
      <c r="E876" s="30"/>
      <c r="G876" s="30"/>
      <c r="I876" s="30"/>
      <c r="K876" s="30"/>
      <c r="M876" s="30"/>
      <c r="O876" s="30"/>
      <c r="Q876" s="30"/>
    </row>
    <row r="877" spans="1:17" ht="23.6" customHeight="1">
      <c r="A877" s="52" t="s">
        <v>1139</v>
      </c>
      <c r="B877" s="44"/>
      <c r="C877" s="92" t="s">
        <v>1140</v>
      </c>
      <c r="D877" s="120"/>
      <c r="E877" s="30"/>
      <c r="G877" s="30"/>
      <c r="I877" s="30"/>
      <c r="K877" s="30"/>
      <c r="M877" s="30"/>
      <c r="O877" s="30"/>
      <c r="Q877" s="30"/>
    </row>
    <row r="878" spans="1:17" ht="23.6" customHeight="1">
      <c r="A878" s="52" t="s">
        <v>1141</v>
      </c>
      <c r="B878" s="44"/>
      <c r="C878" s="92" t="s">
        <v>1579</v>
      </c>
      <c r="D878" s="120"/>
      <c r="E878" s="30"/>
      <c r="G878" s="30"/>
      <c r="I878" s="30"/>
      <c r="K878" s="30"/>
      <c r="M878" s="30"/>
      <c r="O878" s="30"/>
      <c r="Q878" s="30"/>
    </row>
    <row r="879" spans="1:17" ht="23.6" customHeight="1">
      <c r="A879" s="52" t="s">
        <v>1142</v>
      </c>
      <c r="B879" s="44"/>
      <c r="C879" s="92" t="s">
        <v>1143</v>
      </c>
      <c r="D879" s="120"/>
      <c r="E879" s="30"/>
      <c r="G879" s="30"/>
      <c r="I879" s="30"/>
      <c r="K879" s="30"/>
      <c r="M879" s="30"/>
      <c r="O879" s="30"/>
      <c r="Q879" s="30"/>
    </row>
    <row r="880" spans="1:17" ht="23.6" customHeight="1">
      <c r="A880" s="52" t="s">
        <v>1144</v>
      </c>
      <c r="B880" s="44"/>
      <c r="C880" s="92" t="s">
        <v>1145</v>
      </c>
      <c r="D880" s="120"/>
      <c r="E880" s="30"/>
      <c r="G880" s="30"/>
      <c r="I880" s="30"/>
      <c r="K880" s="30"/>
      <c r="M880" s="30"/>
      <c r="O880" s="30"/>
      <c r="Q880" s="30"/>
    </row>
    <row r="881" spans="1:17" ht="23.6" customHeight="1">
      <c r="A881" s="52" t="s">
        <v>1146</v>
      </c>
      <c r="B881" s="44"/>
      <c r="C881" s="92" t="s">
        <v>1544</v>
      </c>
      <c r="D881" s="120"/>
      <c r="E881" s="30"/>
      <c r="G881" s="30"/>
      <c r="I881" s="30"/>
      <c r="K881" s="30"/>
      <c r="M881" s="30"/>
      <c r="O881" s="30"/>
      <c r="Q881" s="30"/>
    </row>
    <row r="882" spans="1:17" ht="23.6" customHeight="1">
      <c r="A882" s="52" t="s">
        <v>1147</v>
      </c>
      <c r="B882" s="44"/>
      <c r="C882" s="92" t="s">
        <v>1564</v>
      </c>
      <c r="D882" s="120"/>
      <c r="E882" s="30"/>
      <c r="G882" s="30"/>
      <c r="I882" s="30"/>
      <c r="K882" s="30"/>
      <c r="M882" s="30"/>
      <c r="O882" s="30"/>
      <c r="Q882" s="30"/>
    </row>
    <row r="883" spans="1:17" ht="23.6" customHeight="1">
      <c r="A883" s="52" t="s">
        <v>1148</v>
      </c>
      <c r="B883" s="44"/>
      <c r="C883" s="92" t="s">
        <v>1149</v>
      </c>
      <c r="D883" s="120"/>
      <c r="E883" s="30"/>
      <c r="G883" s="30"/>
      <c r="I883" s="30"/>
      <c r="K883" s="30"/>
      <c r="M883" s="30"/>
      <c r="O883" s="30"/>
      <c r="Q883" s="30"/>
    </row>
    <row r="884" spans="1:17" ht="23.6" customHeight="1">
      <c r="A884" s="52" t="s">
        <v>1150</v>
      </c>
      <c r="B884" s="44"/>
      <c r="C884" s="92" t="s">
        <v>1151</v>
      </c>
      <c r="D884" s="120"/>
      <c r="E884" s="30"/>
      <c r="G884" s="30"/>
      <c r="I884" s="30"/>
      <c r="K884" s="30"/>
      <c r="M884" s="30"/>
      <c r="O884" s="30"/>
      <c r="Q884" s="30"/>
    </row>
    <row r="885" spans="1:17" ht="23.6" customHeight="1">
      <c r="A885" s="52" t="s">
        <v>1152</v>
      </c>
      <c r="B885" s="44"/>
      <c r="C885" s="92" t="s">
        <v>1153</v>
      </c>
      <c r="D885" s="120"/>
      <c r="E885" s="30"/>
      <c r="G885" s="30"/>
      <c r="I885" s="30"/>
      <c r="K885" s="30"/>
      <c r="M885" s="30"/>
      <c r="O885" s="30"/>
      <c r="Q885" s="30"/>
    </row>
    <row r="886" spans="1:17" ht="23.6" customHeight="1">
      <c r="A886" s="52" t="s">
        <v>1154</v>
      </c>
      <c r="B886" s="44"/>
      <c r="C886" s="92" t="s">
        <v>1155</v>
      </c>
      <c r="D886" s="120"/>
      <c r="E886" s="30"/>
      <c r="G886" s="30"/>
      <c r="I886" s="30"/>
      <c r="K886" s="30"/>
      <c r="M886" s="30"/>
      <c r="O886" s="30"/>
      <c r="Q886" s="30"/>
    </row>
    <row r="887" spans="1:17" ht="23.6" customHeight="1">
      <c r="A887" s="52" t="s">
        <v>1156</v>
      </c>
      <c r="B887" s="44"/>
      <c r="C887" s="92" t="s">
        <v>1157</v>
      </c>
      <c r="D887" s="120"/>
      <c r="E887" s="30"/>
      <c r="G887" s="30"/>
      <c r="I887" s="30"/>
      <c r="K887" s="30"/>
      <c r="M887" s="30"/>
      <c r="O887" s="30"/>
      <c r="Q887" s="30"/>
    </row>
    <row r="888" spans="1:17" ht="23.6" customHeight="1">
      <c r="A888" s="52" t="s">
        <v>1158</v>
      </c>
      <c r="B888" s="44"/>
      <c r="C888" s="92" t="s">
        <v>1585</v>
      </c>
      <c r="D888" s="120"/>
      <c r="E888" s="30"/>
      <c r="G888" s="30"/>
      <c r="I888" s="30"/>
      <c r="K888" s="30"/>
      <c r="M888" s="30"/>
      <c r="O888" s="30"/>
      <c r="Q888" s="30"/>
    </row>
    <row r="889" spans="1:17" ht="23.6" customHeight="1">
      <c r="A889" s="52" t="s">
        <v>1159</v>
      </c>
      <c r="B889" s="44"/>
      <c r="C889" s="92" t="s">
        <v>1545</v>
      </c>
      <c r="D889" s="120"/>
      <c r="E889" s="30"/>
      <c r="G889" s="30"/>
      <c r="I889" s="30"/>
      <c r="K889" s="30"/>
      <c r="M889" s="30"/>
      <c r="O889" s="30"/>
      <c r="Q889" s="30"/>
    </row>
    <row r="890" spans="1:17" ht="23.6" customHeight="1">
      <c r="A890" s="52" t="s">
        <v>1160</v>
      </c>
      <c r="B890" s="44"/>
      <c r="C890" s="121" t="s">
        <v>1654</v>
      </c>
      <c r="D890" s="160"/>
      <c r="E890" s="30"/>
      <c r="G890" s="30"/>
      <c r="I890" s="30"/>
      <c r="K890" s="30"/>
      <c r="M890" s="30"/>
      <c r="O890" s="30"/>
      <c r="Q890" s="30"/>
    </row>
    <row r="891" spans="1:17" ht="23.6" customHeight="1">
      <c r="A891" s="52" t="s">
        <v>1161</v>
      </c>
      <c r="B891" s="44"/>
      <c r="C891" s="92" t="s">
        <v>1655</v>
      </c>
      <c r="D891" s="120"/>
      <c r="E891" s="30"/>
      <c r="G891" s="30"/>
      <c r="I891" s="30"/>
      <c r="K891" s="30"/>
      <c r="M891" s="30"/>
      <c r="O891" s="30"/>
      <c r="Q891" s="30"/>
    </row>
    <row r="892" spans="1:17" ht="23.6" customHeight="1">
      <c r="A892" s="52" t="s">
        <v>1162</v>
      </c>
      <c r="B892" s="44"/>
      <c r="C892" s="92" t="s">
        <v>1163</v>
      </c>
      <c r="D892" s="120"/>
      <c r="E892" s="30"/>
      <c r="G892" s="30"/>
      <c r="I892" s="30"/>
      <c r="K892" s="30"/>
      <c r="M892" s="30"/>
      <c r="O892" s="30"/>
      <c r="Q892" s="30"/>
    </row>
    <row r="893" spans="1:17" ht="23.6" customHeight="1">
      <c r="A893" s="52" t="s">
        <v>1164</v>
      </c>
      <c r="B893" s="44"/>
      <c r="C893" s="92" t="s">
        <v>1165</v>
      </c>
      <c r="D893" s="120"/>
      <c r="E893" s="30"/>
      <c r="G893" s="30"/>
      <c r="I893" s="30"/>
      <c r="K893" s="30"/>
      <c r="M893" s="30"/>
      <c r="O893" s="30"/>
      <c r="Q893" s="30"/>
    </row>
    <row r="894" spans="1:17" ht="23.6" customHeight="1">
      <c r="A894" s="52" t="s">
        <v>1166</v>
      </c>
      <c r="B894" s="44"/>
      <c r="C894" s="92" t="s">
        <v>73</v>
      </c>
      <c r="D894" s="120"/>
      <c r="E894" s="30"/>
      <c r="G894" s="30"/>
      <c r="I894" s="30"/>
      <c r="K894" s="30"/>
      <c r="M894" s="30"/>
      <c r="O894" s="30"/>
      <c r="Q894" s="30"/>
    </row>
    <row r="895" spans="1:17" ht="6.75" customHeight="1" thickBot="1">
      <c r="A895" s="73"/>
      <c r="B895" s="150"/>
      <c r="C895" s="87"/>
      <c r="D895" s="155"/>
      <c r="E895" s="32"/>
      <c r="F895" s="164"/>
      <c r="G895" s="32"/>
      <c r="H895" s="164"/>
      <c r="I895" s="32"/>
      <c r="J895" s="164"/>
      <c r="K895" s="32"/>
      <c r="L895" s="164"/>
      <c r="M895" s="32"/>
      <c r="N895" s="164"/>
      <c r="O895" s="32"/>
      <c r="P895" s="164"/>
      <c r="Q895" s="33"/>
    </row>
    <row r="896" spans="1:17" s="26" customFormat="1" ht="23.6" customHeight="1" thickBot="1">
      <c r="A896" s="28"/>
      <c r="B896" s="28"/>
      <c r="C896" s="88" t="s">
        <v>1167</v>
      </c>
      <c r="D896" s="156"/>
      <c r="E896" s="171">
        <f>SUM(E875:E895)</f>
        <v>0</v>
      </c>
      <c r="G896" s="171">
        <f>SUM(G875:G895)</f>
        <v>0</v>
      </c>
      <c r="I896" s="171">
        <f>SUM(I875:I895)</f>
        <v>0</v>
      </c>
      <c r="K896" s="171">
        <f>SUM(K875:K895)</f>
        <v>0</v>
      </c>
      <c r="M896" s="171">
        <f>SUM(M875:M895)</f>
        <v>0</v>
      </c>
      <c r="O896" s="34">
        <f>SUM(O875:O895)</f>
        <v>0</v>
      </c>
      <c r="Q896" s="171">
        <f>SUM(Q875:Q895)</f>
        <v>0</v>
      </c>
    </row>
    <row r="897" spans="1:17" ht="23.6" customHeight="1">
      <c r="A897" s="80"/>
      <c r="B897" s="80"/>
      <c r="C897" s="117"/>
      <c r="D897" s="117"/>
    </row>
    <row r="898" spans="1:17" ht="23.6" customHeight="1">
      <c r="A898" s="72">
        <v>60</v>
      </c>
      <c r="B898" s="149"/>
      <c r="C898" s="84" t="s">
        <v>1168</v>
      </c>
      <c r="D898" s="143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</row>
    <row r="899" spans="1:17" ht="23.6" customHeight="1">
      <c r="A899" s="62" t="s">
        <v>1169</v>
      </c>
      <c r="B899" s="62"/>
      <c r="C899" s="93" t="s">
        <v>1170</v>
      </c>
      <c r="D899" s="93"/>
      <c r="E899" s="30"/>
      <c r="G899" s="30"/>
      <c r="I899" s="30"/>
      <c r="K899" s="30"/>
      <c r="M899" s="30"/>
      <c r="O899" s="30"/>
      <c r="Q899" s="30"/>
    </row>
    <row r="900" spans="1:17" ht="23.6" customHeight="1">
      <c r="A900" s="39" t="s">
        <v>1171</v>
      </c>
      <c r="B900" s="151"/>
      <c r="C900" s="98" t="s">
        <v>1172</v>
      </c>
      <c r="D900" s="147"/>
      <c r="E900" s="30"/>
      <c r="G900" s="30"/>
      <c r="I900" s="30"/>
      <c r="K900" s="30"/>
      <c r="M900" s="30"/>
      <c r="O900" s="30"/>
      <c r="Q900" s="30"/>
    </row>
    <row r="901" spans="1:17" ht="23.6" customHeight="1">
      <c r="A901" s="37" t="s">
        <v>1173</v>
      </c>
      <c r="B901" s="62"/>
      <c r="C901" s="85" t="s">
        <v>1174</v>
      </c>
      <c r="D901" s="93"/>
      <c r="E901" s="30"/>
      <c r="G901" s="30"/>
      <c r="I901" s="30"/>
      <c r="K901" s="30"/>
      <c r="M901" s="30"/>
      <c r="O901" s="30"/>
      <c r="Q901" s="30"/>
    </row>
    <row r="902" spans="1:17" ht="23.6" customHeight="1">
      <c r="A902" s="37" t="s">
        <v>1175</v>
      </c>
      <c r="B902" s="62"/>
      <c r="C902" s="85" t="s">
        <v>1176</v>
      </c>
      <c r="D902" s="93"/>
      <c r="E902" s="30"/>
      <c r="G902" s="30"/>
      <c r="I902" s="30"/>
      <c r="K902" s="30"/>
      <c r="M902" s="30"/>
      <c r="O902" s="30"/>
      <c r="Q902" s="30"/>
    </row>
    <row r="903" spans="1:17" ht="23.6" customHeight="1">
      <c r="A903" s="37" t="s">
        <v>1177</v>
      </c>
      <c r="B903" s="62"/>
      <c r="C903" s="85" t="s">
        <v>1178</v>
      </c>
      <c r="D903" s="93"/>
      <c r="E903" s="30"/>
      <c r="G903" s="30"/>
      <c r="I903" s="30"/>
      <c r="K903" s="30"/>
      <c r="M903" s="30"/>
      <c r="O903" s="30"/>
      <c r="Q903" s="30"/>
    </row>
    <row r="904" spans="1:17" ht="23.6" customHeight="1">
      <c r="A904" s="37" t="s">
        <v>1179</v>
      </c>
      <c r="B904" s="62"/>
      <c r="C904" s="85" t="s">
        <v>1180</v>
      </c>
      <c r="D904" s="93"/>
      <c r="E904" s="30"/>
      <c r="G904" s="30"/>
      <c r="I904" s="30"/>
      <c r="K904" s="30"/>
      <c r="M904" s="30"/>
      <c r="O904" s="30"/>
      <c r="Q904" s="30"/>
    </row>
    <row r="905" spans="1:17" ht="23.6" customHeight="1">
      <c r="A905" s="37" t="s">
        <v>1181</v>
      </c>
      <c r="B905" s="62"/>
      <c r="C905" s="85" t="s">
        <v>1182</v>
      </c>
      <c r="D905" s="93"/>
      <c r="E905" s="30"/>
      <c r="G905" s="30"/>
      <c r="I905" s="30"/>
      <c r="K905" s="30"/>
      <c r="M905" s="30"/>
      <c r="O905" s="30"/>
      <c r="Q905" s="30"/>
    </row>
    <row r="906" spans="1:17" ht="23.6" customHeight="1">
      <c r="A906" s="37" t="s">
        <v>1183</v>
      </c>
      <c r="B906" s="62"/>
      <c r="C906" s="85" t="s">
        <v>1184</v>
      </c>
      <c r="D906" s="93"/>
      <c r="E906" s="30"/>
      <c r="G906" s="30"/>
      <c r="I906" s="30"/>
      <c r="K906" s="30"/>
      <c r="M906" s="30"/>
      <c r="O906" s="30"/>
      <c r="Q906" s="30"/>
    </row>
    <row r="907" spans="1:17" ht="23.6" customHeight="1">
      <c r="A907" s="38" t="s">
        <v>1185</v>
      </c>
      <c r="B907" s="62"/>
      <c r="C907" s="90" t="s">
        <v>1186</v>
      </c>
      <c r="D907" s="93"/>
      <c r="E907" s="30"/>
      <c r="G907" s="30"/>
      <c r="I907" s="30"/>
      <c r="K907" s="30"/>
      <c r="M907" s="30"/>
      <c r="O907" s="30"/>
      <c r="Q907" s="30"/>
    </row>
    <row r="908" spans="1:17" ht="23.6" customHeight="1">
      <c r="A908" s="37" t="s">
        <v>1187</v>
      </c>
      <c r="B908" s="62"/>
      <c r="C908" s="85" t="s">
        <v>1188</v>
      </c>
      <c r="D908" s="93"/>
      <c r="E908" s="30"/>
      <c r="G908" s="30"/>
      <c r="I908" s="30"/>
      <c r="K908" s="30"/>
      <c r="M908" s="30"/>
      <c r="O908" s="30"/>
      <c r="Q908" s="30"/>
    </row>
    <row r="909" spans="1:17" ht="23.6" customHeight="1">
      <c r="A909" s="37" t="s">
        <v>1189</v>
      </c>
      <c r="B909" s="62"/>
      <c r="C909" s="85" t="s">
        <v>1190</v>
      </c>
      <c r="D909" s="93"/>
      <c r="E909" s="30"/>
      <c r="G909" s="30"/>
      <c r="I909" s="30"/>
      <c r="K909" s="30"/>
      <c r="M909" s="30"/>
      <c r="O909" s="30"/>
      <c r="Q909" s="30"/>
    </row>
    <row r="910" spans="1:17" ht="23.6" customHeight="1">
      <c r="A910" s="37" t="s">
        <v>1191</v>
      </c>
      <c r="B910" s="62"/>
      <c r="C910" s="85" t="s">
        <v>1192</v>
      </c>
      <c r="D910" s="93"/>
      <c r="E910" s="30"/>
      <c r="G910" s="30"/>
      <c r="I910" s="30"/>
      <c r="K910" s="30"/>
      <c r="M910" s="30"/>
      <c r="O910" s="30"/>
      <c r="Q910" s="30"/>
    </row>
    <row r="911" spans="1:17" ht="23.6" customHeight="1">
      <c r="A911" s="37" t="s">
        <v>1193</v>
      </c>
      <c r="B911" s="62"/>
      <c r="C911" s="85" t="s">
        <v>1656</v>
      </c>
      <c r="D911" s="93"/>
      <c r="E911" s="30"/>
      <c r="G911" s="30"/>
      <c r="I911" s="30"/>
      <c r="K911" s="30"/>
      <c r="M911" s="30"/>
      <c r="O911" s="30"/>
      <c r="Q911" s="30"/>
    </row>
    <row r="912" spans="1:17" ht="23.6" customHeight="1">
      <c r="A912" s="37" t="s">
        <v>1194</v>
      </c>
      <c r="B912" s="62"/>
      <c r="C912" s="85" t="s">
        <v>1657</v>
      </c>
      <c r="D912" s="93"/>
      <c r="E912" s="30"/>
      <c r="G912" s="30"/>
      <c r="I912" s="30"/>
      <c r="K912" s="30"/>
      <c r="M912" s="30"/>
      <c r="O912" s="30"/>
      <c r="Q912" s="30"/>
    </row>
    <row r="913" spans="1:17" ht="23.6" customHeight="1">
      <c r="A913" s="37" t="s">
        <v>1195</v>
      </c>
      <c r="B913" s="62"/>
      <c r="C913" s="86" t="s">
        <v>94</v>
      </c>
      <c r="D913" s="93"/>
      <c r="E913" s="30"/>
      <c r="G913" s="30"/>
      <c r="I913" s="30"/>
      <c r="K913" s="30"/>
      <c r="M913" s="30"/>
      <c r="O913" s="30"/>
      <c r="Q913" s="30"/>
    </row>
    <row r="914" spans="1:17" ht="23.6" customHeight="1">
      <c r="A914" s="37" t="s">
        <v>1196</v>
      </c>
      <c r="B914" s="62"/>
      <c r="C914" s="86" t="s">
        <v>96</v>
      </c>
      <c r="D914" s="93"/>
      <c r="E914" s="30"/>
      <c r="G914" s="30"/>
      <c r="I914" s="30"/>
      <c r="K914" s="30"/>
      <c r="M914" s="30"/>
      <c r="O914" s="30"/>
      <c r="Q914" s="30"/>
    </row>
    <row r="915" spans="1:17" ht="23.6" customHeight="1">
      <c r="A915" s="37" t="s">
        <v>1197</v>
      </c>
      <c r="B915" s="62"/>
      <c r="C915" s="85" t="s">
        <v>1198</v>
      </c>
      <c r="D915" s="93"/>
      <c r="E915" s="30"/>
      <c r="G915" s="30"/>
      <c r="I915" s="30"/>
      <c r="K915" s="30"/>
      <c r="M915" s="30"/>
      <c r="O915" s="30"/>
      <c r="Q915" s="30"/>
    </row>
    <row r="916" spans="1:17" ht="23.6" customHeight="1">
      <c r="A916" s="37" t="s">
        <v>1199</v>
      </c>
      <c r="B916" s="62"/>
      <c r="C916" s="85" t="s">
        <v>98</v>
      </c>
      <c r="D916" s="93"/>
      <c r="E916" s="30"/>
      <c r="G916" s="30"/>
      <c r="I916" s="30"/>
      <c r="K916" s="30"/>
      <c r="M916" s="30"/>
      <c r="O916" s="30"/>
      <c r="Q916" s="30"/>
    </row>
    <row r="917" spans="1:17" ht="23.6" customHeight="1">
      <c r="A917" s="66" t="s">
        <v>1200</v>
      </c>
      <c r="B917" s="62"/>
      <c r="C917" s="98" t="s">
        <v>145</v>
      </c>
      <c r="D917" s="146"/>
      <c r="E917" s="30"/>
      <c r="G917" s="30"/>
      <c r="I917" s="30"/>
      <c r="K917" s="30"/>
      <c r="M917" s="30"/>
      <c r="O917" s="30"/>
      <c r="Q917" s="30"/>
    </row>
    <row r="918" spans="1:17" ht="23.6" customHeight="1">
      <c r="A918" s="37" t="s">
        <v>1201</v>
      </c>
      <c r="B918" s="62"/>
      <c r="C918" s="85" t="s">
        <v>73</v>
      </c>
      <c r="D918" s="93"/>
      <c r="E918" s="30"/>
      <c r="G918" s="30"/>
      <c r="I918" s="30"/>
      <c r="K918" s="30"/>
      <c r="M918" s="30"/>
      <c r="O918" s="30"/>
      <c r="Q918" s="30"/>
    </row>
    <row r="919" spans="1:17" ht="6.75" customHeight="1" thickBot="1">
      <c r="A919" s="73"/>
      <c r="B919" s="150"/>
      <c r="C919" s="87"/>
      <c r="D919" s="155"/>
      <c r="E919" s="32"/>
      <c r="F919" s="164"/>
      <c r="G919" s="32"/>
      <c r="H919" s="164"/>
      <c r="I919" s="32"/>
      <c r="J919" s="164"/>
      <c r="K919" s="32"/>
      <c r="L919" s="164"/>
      <c r="M919" s="32"/>
      <c r="N919" s="164"/>
      <c r="O919" s="32"/>
      <c r="P919" s="164"/>
      <c r="Q919" s="33"/>
    </row>
    <row r="920" spans="1:17" s="26" customFormat="1" ht="23.6" customHeight="1" thickBot="1">
      <c r="A920" s="28"/>
      <c r="B920" s="28"/>
      <c r="C920" s="88" t="s">
        <v>1202</v>
      </c>
      <c r="D920" s="156"/>
      <c r="E920" s="171">
        <f>SUM(E899:E919)</f>
        <v>0</v>
      </c>
      <c r="G920" s="171">
        <f>SUM(G899:G919)</f>
        <v>0</v>
      </c>
      <c r="I920" s="171">
        <f>SUM(I899:I919)</f>
        <v>0</v>
      </c>
      <c r="K920" s="171">
        <f>SUM(K899:K919)</f>
        <v>0</v>
      </c>
      <c r="M920" s="171">
        <f>SUM(M899:M919)</f>
        <v>0</v>
      </c>
      <c r="O920" s="34">
        <f>SUM(O899:O919)</f>
        <v>0</v>
      </c>
      <c r="Q920" s="171">
        <f>SUM(Q899:Q919)</f>
        <v>0</v>
      </c>
    </row>
    <row r="921" spans="1:17" ht="23.6" customHeight="1">
      <c r="A921" s="35"/>
      <c r="B921" s="35"/>
    </row>
    <row r="922" spans="1:17" ht="23.6" customHeight="1">
      <c r="A922" s="72">
        <v>61</v>
      </c>
      <c r="B922" s="149"/>
      <c r="C922" s="84" t="s">
        <v>1203</v>
      </c>
      <c r="D922" s="143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</row>
    <row r="923" spans="1:17" ht="22.6" customHeight="1">
      <c r="A923" s="37" t="s">
        <v>1204</v>
      </c>
      <c r="B923" s="62"/>
      <c r="C923" s="85" t="s">
        <v>1205</v>
      </c>
      <c r="D923" s="93"/>
      <c r="E923" s="30"/>
      <c r="G923" s="30"/>
      <c r="I923" s="30"/>
      <c r="K923" s="30"/>
      <c r="M923" s="30"/>
      <c r="O923" s="30"/>
      <c r="Q923" s="30"/>
    </row>
    <row r="924" spans="1:17" ht="22.6" customHeight="1">
      <c r="A924" s="37" t="s">
        <v>1206</v>
      </c>
      <c r="B924" s="62"/>
      <c r="C924" s="92" t="s">
        <v>1546</v>
      </c>
      <c r="D924" s="93"/>
      <c r="E924" s="30"/>
      <c r="G924" s="30"/>
      <c r="I924" s="30"/>
      <c r="K924" s="30"/>
      <c r="M924" s="30"/>
      <c r="O924" s="30"/>
      <c r="Q924" s="30"/>
    </row>
    <row r="925" spans="1:17" ht="23.6" customHeight="1">
      <c r="A925" s="37" t="s">
        <v>1207</v>
      </c>
      <c r="B925" s="62"/>
      <c r="C925" s="85" t="s">
        <v>1208</v>
      </c>
      <c r="D925" s="93"/>
      <c r="E925" s="30"/>
      <c r="G925" s="30"/>
      <c r="I925" s="30"/>
      <c r="K925" s="30"/>
      <c r="M925" s="30"/>
      <c r="O925" s="30"/>
      <c r="Q925" s="30"/>
    </row>
    <row r="926" spans="1:17" ht="23.6" customHeight="1">
      <c r="A926" s="37" t="s">
        <v>1209</v>
      </c>
      <c r="B926" s="62"/>
      <c r="C926" s="85" t="s">
        <v>1210</v>
      </c>
      <c r="D926" s="93"/>
      <c r="E926" s="30"/>
      <c r="G926" s="30"/>
      <c r="I926" s="30"/>
      <c r="K926" s="30"/>
      <c r="M926" s="30"/>
      <c r="O926" s="30"/>
      <c r="Q926" s="30"/>
    </row>
    <row r="927" spans="1:17" ht="23.6" customHeight="1">
      <c r="A927" s="37" t="s">
        <v>1211</v>
      </c>
      <c r="B927" s="62"/>
      <c r="C927" s="85" t="s">
        <v>1212</v>
      </c>
      <c r="D927" s="93"/>
      <c r="E927" s="30"/>
      <c r="G927" s="30"/>
      <c r="I927" s="30"/>
      <c r="K927" s="30"/>
      <c r="M927" s="30"/>
      <c r="O927" s="30"/>
      <c r="Q927" s="30"/>
    </row>
    <row r="928" spans="1:17" ht="23.6" customHeight="1">
      <c r="A928" s="37" t="s">
        <v>1213</v>
      </c>
      <c r="B928" s="62"/>
      <c r="C928" s="85" t="s">
        <v>614</v>
      </c>
      <c r="D928" s="93"/>
      <c r="E928" s="30"/>
      <c r="G928" s="30"/>
      <c r="I928" s="30"/>
      <c r="K928" s="30"/>
      <c r="M928" s="30"/>
      <c r="O928" s="30"/>
      <c r="Q928" s="30"/>
    </row>
    <row r="929" spans="1:17" ht="23.6" customHeight="1">
      <c r="A929" s="37" t="s">
        <v>1214</v>
      </c>
      <c r="B929" s="62"/>
      <c r="C929" s="85" t="s">
        <v>73</v>
      </c>
      <c r="D929" s="93"/>
      <c r="E929" s="30"/>
      <c r="G929" s="30"/>
      <c r="I929" s="30"/>
      <c r="K929" s="30"/>
      <c r="M929" s="30"/>
      <c r="O929" s="30"/>
      <c r="Q929" s="30"/>
    </row>
    <row r="930" spans="1:17" ht="6.75" customHeight="1" thickBot="1">
      <c r="A930" s="73"/>
      <c r="B930" s="150"/>
      <c r="C930" s="87"/>
      <c r="D930" s="155"/>
      <c r="E930" s="32"/>
      <c r="F930" s="164"/>
      <c r="G930" s="32"/>
      <c r="H930" s="164"/>
      <c r="I930" s="32"/>
      <c r="J930" s="164"/>
      <c r="K930" s="32"/>
      <c r="L930" s="164"/>
      <c r="M930" s="32"/>
      <c r="N930" s="164"/>
      <c r="O930" s="32"/>
      <c r="P930" s="164"/>
      <c r="Q930" s="33"/>
    </row>
    <row r="931" spans="1:17" s="26" customFormat="1" ht="23.6" customHeight="1" thickBot="1">
      <c r="A931" s="28"/>
      <c r="B931" s="28"/>
      <c r="C931" s="88" t="s">
        <v>1215</v>
      </c>
      <c r="D931" s="156"/>
      <c r="E931" s="171">
        <f>SUM(E923:E930)</f>
        <v>0</v>
      </c>
      <c r="G931" s="171">
        <f>SUM(G923:G930)</f>
        <v>0</v>
      </c>
      <c r="I931" s="171">
        <f>SUM(I923:I930)</f>
        <v>0</v>
      </c>
      <c r="K931" s="171">
        <f>SUM(K923:K930)</f>
        <v>0</v>
      </c>
      <c r="M931" s="171">
        <f>SUM(M923:M930)</f>
        <v>0</v>
      </c>
      <c r="O931" s="34">
        <f>SUM(O923:O930)</f>
        <v>0</v>
      </c>
      <c r="Q931" s="171">
        <f>SUM(Q923:Q930)</f>
        <v>0</v>
      </c>
    </row>
    <row r="932" spans="1:17" ht="23.6" customHeight="1">
      <c r="A932" s="35"/>
      <c r="B932" s="35"/>
    </row>
    <row r="933" spans="1:17" ht="23.6" customHeight="1">
      <c r="A933" s="72">
        <v>62</v>
      </c>
      <c r="B933" s="149"/>
      <c r="C933" s="84" t="s">
        <v>1216</v>
      </c>
      <c r="D933" s="143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</row>
    <row r="934" spans="1:17" ht="23.6" customHeight="1">
      <c r="A934" s="56" t="s">
        <v>1217</v>
      </c>
      <c r="B934" s="44"/>
      <c r="C934" s="95" t="s">
        <v>1218</v>
      </c>
      <c r="D934" s="108"/>
      <c r="E934" s="188"/>
      <c r="G934" s="188"/>
      <c r="I934" s="188"/>
      <c r="K934" s="40"/>
      <c r="M934" s="40"/>
      <c r="O934" s="40"/>
      <c r="Q934" s="188"/>
    </row>
    <row r="935" spans="1:17" ht="23.6" customHeight="1">
      <c r="A935" s="44"/>
      <c r="B935" s="44"/>
      <c r="C935" s="113" t="s">
        <v>1219</v>
      </c>
      <c r="D935" s="146"/>
      <c r="E935" s="189"/>
      <c r="G935" s="189"/>
      <c r="I935" s="189"/>
      <c r="K935" s="41"/>
      <c r="M935" s="41"/>
      <c r="O935" s="41"/>
      <c r="Q935" s="189"/>
    </row>
    <row r="936" spans="1:17" ht="23.6" customHeight="1">
      <c r="A936" s="47"/>
      <c r="B936" s="44"/>
      <c r="C936" s="91" t="s">
        <v>1220</v>
      </c>
      <c r="D936" s="93"/>
      <c r="E936" s="189"/>
      <c r="G936" s="189"/>
      <c r="I936" s="189"/>
      <c r="K936" s="41"/>
      <c r="M936" s="41"/>
      <c r="O936" s="41"/>
      <c r="Q936" s="189"/>
    </row>
    <row r="937" spans="1:17" ht="23.6" customHeight="1">
      <c r="A937" s="56" t="s">
        <v>1221</v>
      </c>
      <c r="B937" s="44"/>
      <c r="C937" s="95" t="s">
        <v>1222</v>
      </c>
      <c r="D937" s="108"/>
      <c r="E937" s="185"/>
      <c r="G937" s="185"/>
      <c r="I937" s="185"/>
      <c r="K937" s="45"/>
      <c r="M937" s="45"/>
      <c r="O937" s="45"/>
      <c r="Q937" s="185"/>
    </row>
    <row r="938" spans="1:17" ht="23.6" customHeight="1">
      <c r="A938" s="44"/>
      <c r="B938" s="44"/>
      <c r="C938" s="113" t="s">
        <v>1219</v>
      </c>
      <c r="D938" s="146"/>
      <c r="E938" s="186"/>
      <c r="G938" s="186"/>
      <c r="I938" s="186"/>
      <c r="K938" s="46"/>
      <c r="M938" s="46"/>
      <c r="O938" s="46"/>
      <c r="Q938" s="186"/>
    </row>
    <row r="939" spans="1:17" ht="23.6" customHeight="1">
      <c r="A939" s="44"/>
      <c r="B939" s="44"/>
      <c r="C939" s="113" t="s">
        <v>1223</v>
      </c>
      <c r="D939" s="146"/>
      <c r="E939" s="186"/>
      <c r="G939" s="186"/>
      <c r="I939" s="186"/>
      <c r="K939" s="46"/>
      <c r="M939" s="46"/>
      <c r="O939" s="46"/>
      <c r="Q939" s="186"/>
    </row>
    <row r="940" spans="1:17" ht="23.6" customHeight="1">
      <c r="A940" s="47"/>
      <c r="B940" s="44"/>
      <c r="C940" s="91" t="s">
        <v>1220</v>
      </c>
      <c r="D940" s="93"/>
      <c r="E940" s="187"/>
      <c r="G940" s="187"/>
      <c r="I940" s="187"/>
      <c r="K940" s="48"/>
      <c r="M940" s="48"/>
      <c r="O940" s="48"/>
      <c r="Q940" s="187"/>
    </row>
    <row r="941" spans="1:17" ht="23.6" customHeight="1">
      <c r="A941" s="49" t="s">
        <v>1224</v>
      </c>
      <c r="B941" s="142"/>
      <c r="C941" s="96" t="s">
        <v>1225</v>
      </c>
      <c r="D941" s="122"/>
      <c r="E941" s="30"/>
      <c r="G941" s="30"/>
      <c r="I941" s="30"/>
      <c r="K941" s="30"/>
      <c r="M941" s="30"/>
      <c r="O941" s="30"/>
      <c r="Q941" s="30"/>
    </row>
    <row r="942" spans="1:17" ht="23.6" customHeight="1">
      <c r="A942" s="56" t="s">
        <v>1226</v>
      </c>
      <c r="B942" s="44"/>
      <c r="C942" s="95" t="s">
        <v>1227</v>
      </c>
      <c r="D942" s="108"/>
      <c r="E942" s="185"/>
      <c r="G942" s="185"/>
      <c r="I942" s="185"/>
      <c r="K942" s="45"/>
      <c r="M942" s="45"/>
      <c r="O942" s="45"/>
      <c r="Q942" s="185"/>
    </row>
    <row r="943" spans="1:17" ht="23.6" customHeight="1">
      <c r="A943" s="44"/>
      <c r="B943" s="44"/>
      <c r="C943" s="113" t="s">
        <v>1219</v>
      </c>
      <c r="D943" s="146"/>
      <c r="E943" s="186"/>
      <c r="G943" s="186"/>
      <c r="I943" s="186"/>
      <c r="K943" s="46"/>
      <c r="M943" s="46"/>
      <c r="O943" s="46"/>
      <c r="Q943" s="186"/>
    </row>
    <row r="944" spans="1:17" ht="23.6" customHeight="1">
      <c r="A944" s="44"/>
      <c r="B944" s="44"/>
      <c r="C944" s="113" t="s">
        <v>1223</v>
      </c>
      <c r="D944" s="146"/>
      <c r="E944" s="186"/>
      <c r="G944" s="186"/>
      <c r="I944" s="186"/>
      <c r="K944" s="46"/>
      <c r="M944" s="46"/>
      <c r="O944" s="46"/>
      <c r="Q944" s="186"/>
    </row>
    <row r="945" spans="1:17" ht="23.6" customHeight="1">
      <c r="A945" s="47"/>
      <c r="B945" s="44"/>
      <c r="C945" s="91" t="s">
        <v>1220</v>
      </c>
      <c r="D945" s="93"/>
      <c r="E945" s="187"/>
      <c r="G945" s="187"/>
      <c r="I945" s="187"/>
      <c r="K945" s="48"/>
      <c r="M945" s="48"/>
      <c r="O945" s="48"/>
      <c r="Q945" s="187"/>
    </row>
    <row r="946" spans="1:17" ht="23.6" customHeight="1">
      <c r="A946" s="38" t="s">
        <v>1228</v>
      </c>
      <c r="B946" s="62"/>
      <c r="C946" s="90" t="s">
        <v>1229</v>
      </c>
      <c r="D946" s="93"/>
      <c r="E946" s="30"/>
      <c r="G946" s="30"/>
      <c r="I946" s="30"/>
      <c r="K946" s="30"/>
      <c r="M946" s="30"/>
      <c r="O946" s="30"/>
      <c r="Q946" s="30"/>
    </row>
    <row r="947" spans="1:17" ht="23.6" customHeight="1">
      <c r="A947" s="38" t="s">
        <v>1230</v>
      </c>
      <c r="B947" s="62"/>
      <c r="C947" s="90" t="s">
        <v>802</v>
      </c>
      <c r="D947" s="93"/>
      <c r="E947" s="30"/>
      <c r="G947" s="30"/>
      <c r="I947" s="30"/>
      <c r="K947" s="30"/>
      <c r="M947" s="30"/>
      <c r="O947" s="30"/>
      <c r="Q947" s="30"/>
    </row>
    <row r="948" spans="1:17" ht="23.6" customHeight="1">
      <c r="A948" s="38" t="s">
        <v>1231</v>
      </c>
      <c r="B948" s="62"/>
      <c r="C948" s="90" t="s">
        <v>1547</v>
      </c>
      <c r="D948" s="93"/>
      <c r="E948" s="30"/>
      <c r="G948" s="30"/>
      <c r="I948" s="30"/>
      <c r="K948" s="30"/>
      <c r="M948" s="30"/>
      <c r="O948" s="30"/>
      <c r="Q948" s="30"/>
    </row>
    <row r="949" spans="1:17" ht="23.6" customHeight="1">
      <c r="A949" s="38" t="s">
        <v>1232</v>
      </c>
      <c r="B949" s="62"/>
      <c r="C949" s="90" t="s">
        <v>1233</v>
      </c>
      <c r="D949" s="93"/>
      <c r="E949" s="30"/>
      <c r="G949" s="30"/>
      <c r="I949" s="30"/>
      <c r="K949" s="30"/>
      <c r="M949" s="30"/>
      <c r="O949" s="30"/>
      <c r="Q949" s="30"/>
    </row>
    <row r="950" spans="1:17" ht="23.6" customHeight="1">
      <c r="A950" s="38" t="s">
        <v>1234</v>
      </c>
      <c r="B950" s="62"/>
      <c r="C950" s="111" t="s">
        <v>1235</v>
      </c>
      <c r="D950" s="100"/>
      <c r="E950" s="30"/>
      <c r="G950" s="30"/>
      <c r="I950" s="30"/>
      <c r="K950" s="30"/>
      <c r="M950" s="30"/>
      <c r="O950" s="30"/>
      <c r="Q950" s="30"/>
    </row>
    <row r="951" spans="1:17" ht="23.6" customHeight="1">
      <c r="A951" s="38" t="s">
        <v>1236</v>
      </c>
      <c r="B951" s="62"/>
      <c r="C951" s="111" t="s">
        <v>1237</v>
      </c>
      <c r="D951" s="100"/>
      <c r="E951" s="30"/>
      <c r="G951" s="30"/>
      <c r="I951" s="30"/>
      <c r="K951" s="30"/>
      <c r="M951" s="30"/>
      <c r="O951" s="30"/>
      <c r="Q951" s="30"/>
    </row>
    <row r="952" spans="1:17" ht="23.6" customHeight="1">
      <c r="A952" s="38" t="s">
        <v>1238</v>
      </c>
      <c r="B952" s="62"/>
      <c r="C952" s="90" t="s">
        <v>1239</v>
      </c>
      <c r="D952" s="93"/>
      <c r="E952" s="30"/>
      <c r="G952" s="30"/>
      <c r="I952" s="30"/>
      <c r="K952" s="30"/>
      <c r="M952" s="30"/>
      <c r="O952" s="30"/>
      <c r="Q952" s="30"/>
    </row>
    <row r="953" spans="1:17" ht="23.6" customHeight="1">
      <c r="A953" s="38" t="s">
        <v>1240</v>
      </c>
      <c r="B953" s="62"/>
      <c r="C953" s="90" t="s">
        <v>1548</v>
      </c>
      <c r="D953" s="93"/>
      <c r="E953" s="30"/>
      <c r="G953" s="30"/>
      <c r="I953" s="30"/>
      <c r="K953" s="30"/>
      <c r="M953" s="30"/>
      <c r="O953" s="30"/>
      <c r="Q953" s="30"/>
    </row>
    <row r="954" spans="1:17" ht="23.6" customHeight="1">
      <c r="A954" s="38" t="s">
        <v>1241</v>
      </c>
      <c r="B954" s="62"/>
      <c r="C954" s="90" t="s">
        <v>1549</v>
      </c>
      <c r="D954" s="93"/>
      <c r="E954" s="30"/>
      <c r="G954" s="30"/>
      <c r="I954" s="30"/>
      <c r="K954" s="30"/>
      <c r="M954" s="30"/>
      <c r="O954" s="30"/>
      <c r="Q954" s="30"/>
    </row>
    <row r="955" spans="1:17" ht="23.6" customHeight="1">
      <c r="A955" s="38" t="s">
        <v>1242</v>
      </c>
      <c r="B955" s="62"/>
      <c r="C955" s="90" t="s">
        <v>1243</v>
      </c>
      <c r="D955" s="93"/>
      <c r="E955" s="30"/>
      <c r="G955" s="30"/>
      <c r="I955" s="30"/>
      <c r="K955" s="30"/>
      <c r="M955" s="30"/>
      <c r="O955" s="30"/>
      <c r="Q955" s="30"/>
    </row>
    <row r="956" spans="1:17" ht="23.6" customHeight="1">
      <c r="A956" s="38" t="s">
        <v>1244</v>
      </c>
      <c r="B956" s="62"/>
      <c r="C956" s="90" t="s">
        <v>1245</v>
      </c>
      <c r="D956" s="93"/>
      <c r="E956" s="30"/>
      <c r="G956" s="30"/>
      <c r="I956" s="30"/>
      <c r="K956" s="30"/>
      <c r="M956" s="30"/>
      <c r="O956" s="30"/>
      <c r="Q956" s="30"/>
    </row>
    <row r="957" spans="1:17" ht="23.6" customHeight="1">
      <c r="A957" s="190" t="s">
        <v>1246</v>
      </c>
      <c r="B957" s="44"/>
      <c r="C957" s="95" t="s">
        <v>1606</v>
      </c>
      <c r="D957" s="93"/>
      <c r="E957" s="185"/>
      <c r="G957" s="185"/>
      <c r="I957" s="185"/>
      <c r="K957" s="45"/>
      <c r="M957" s="45"/>
      <c r="O957" s="45"/>
      <c r="Q957" s="185"/>
    </row>
    <row r="958" spans="1:17" ht="23.6" customHeight="1">
      <c r="A958" s="191"/>
      <c r="B958" s="50"/>
      <c r="C958" s="113" t="s">
        <v>1247</v>
      </c>
      <c r="D958" s="146"/>
      <c r="E958" s="186"/>
      <c r="G958" s="186"/>
      <c r="I958" s="186"/>
      <c r="K958" s="46"/>
      <c r="M958" s="46"/>
      <c r="O958" s="46"/>
      <c r="Q958" s="186"/>
    </row>
    <row r="959" spans="1:17" ht="23.6" customHeight="1">
      <c r="A959" s="191"/>
      <c r="B959" s="50"/>
      <c r="C959" s="113" t="s">
        <v>1550</v>
      </c>
      <c r="D959" s="146"/>
      <c r="E959" s="186"/>
      <c r="G959" s="186"/>
      <c r="I959" s="186"/>
      <c r="K959" s="46"/>
      <c r="M959" s="46"/>
      <c r="O959" s="46"/>
      <c r="Q959" s="186"/>
    </row>
    <row r="960" spans="1:17" ht="23.6" customHeight="1">
      <c r="A960" s="192"/>
      <c r="B960" s="44"/>
      <c r="C960" s="91" t="s">
        <v>1248</v>
      </c>
      <c r="D960" s="93"/>
      <c r="E960" s="187"/>
      <c r="G960" s="187"/>
      <c r="I960" s="187"/>
      <c r="K960" s="48"/>
      <c r="M960" s="48"/>
      <c r="O960" s="48"/>
      <c r="Q960" s="187"/>
    </row>
    <row r="961" spans="1:17" ht="23.6" customHeight="1">
      <c r="A961" s="38" t="s">
        <v>1249</v>
      </c>
      <c r="B961" s="62"/>
      <c r="C961" s="91" t="s">
        <v>1250</v>
      </c>
      <c r="D961" s="93"/>
      <c r="E961" s="30"/>
      <c r="G961" s="30"/>
      <c r="I961" s="30"/>
      <c r="K961" s="30"/>
      <c r="M961" s="30"/>
      <c r="O961" s="30"/>
      <c r="Q961" s="30"/>
    </row>
    <row r="962" spans="1:17" ht="23.6" customHeight="1">
      <c r="A962" s="38" t="s">
        <v>1251</v>
      </c>
      <c r="B962" s="62"/>
      <c r="C962" s="90" t="s">
        <v>1551</v>
      </c>
      <c r="D962" s="93"/>
      <c r="E962" s="30"/>
      <c r="G962" s="30"/>
      <c r="I962" s="30"/>
      <c r="K962" s="30"/>
      <c r="M962" s="30"/>
      <c r="O962" s="30"/>
      <c r="Q962" s="30"/>
    </row>
    <row r="963" spans="1:17" ht="23.6" customHeight="1">
      <c r="A963" s="38" t="s">
        <v>1252</v>
      </c>
      <c r="B963" s="62"/>
      <c r="C963" s="90" t="s">
        <v>902</v>
      </c>
      <c r="D963" s="93"/>
      <c r="E963" s="30"/>
      <c r="G963" s="30"/>
      <c r="I963" s="30"/>
      <c r="K963" s="30"/>
      <c r="M963" s="30"/>
      <c r="O963" s="30"/>
      <c r="Q963" s="30"/>
    </row>
    <row r="964" spans="1:17" ht="23.6" customHeight="1">
      <c r="A964" s="37" t="s">
        <v>1253</v>
      </c>
      <c r="B964" s="62"/>
      <c r="C964" s="86" t="s">
        <v>73</v>
      </c>
      <c r="D964" s="93"/>
      <c r="E964" s="30"/>
      <c r="G964" s="30"/>
      <c r="I964" s="30"/>
      <c r="K964" s="30"/>
      <c r="M964" s="30"/>
      <c r="O964" s="30"/>
      <c r="Q964" s="30"/>
    </row>
    <row r="965" spans="1:17" ht="6.75" customHeight="1" thickBot="1">
      <c r="A965" s="73"/>
      <c r="B965" s="150"/>
      <c r="C965" s="87"/>
      <c r="D965" s="155"/>
      <c r="E965" s="32"/>
      <c r="F965" s="164"/>
      <c r="G965" s="32"/>
      <c r="H965" s="164"/>
      <c r="I965" s="32"/>
      <c r="J965" s="164"/>
      <c r="K965" s="32"/>
      <c r="L965" s="164"/>
      <c r="M965" s="32"/>
      <c r="N965" s="164"/>
      <c r="O965" s="32"/>
      <c r="P965" s="164"/>
      <c r="Q965" s="33"/>
    </row>
    <row r="966" spans="1:17" s="26" customFormat="1" ht="23.6" customHeight="1" thickBot="1">
      <c r="A966" s="28"/>
      <c r="B966" s="28"/>
      <c r="C966" s="88" t="s">
        <v>1254</v>
      </c>
      <c r="D966" s="156"/>
      <c r="E966" s="171">
        <f>SUM(E934:E965)</f>
        <v>0</v>
      </c>
      <c r="G966" s="171">
        <f>SUM(G934:G965)</f>
        <v>0</v>
      </c>
      <c r="I966" s="171">
        <f>SUM(I934:I965)</f>
        <v>0</v>
      </c>
      <c r="K966" s="171">
        <f>SUM(K934:K965)</f>
        <v>0</v>
      </c>
      <c r="M966" s="171">
        <f>SUM(M934:M965)</f>
        <v>0</v>
      </c>
      <c r="O966" s="34">
        <f>SUM(O934:O965)</f>
        <v>0</v>
      </c>
      <c r="Q966" s="171">
        <f>SUM(Q934:Q965)</f>
        <v>0</v>
      </c>
    </row>
    <row r="967" spans="1:17" ht="23.6" customHeight="1">
      <c r="A967" s="35"/>
      <c r="B967" s="35"/>
    </row>
    <row r="968" spans="1:17" ht="23.6" customHeight="1">
      <c r="A968" s="72">
        <v>63</v>
      </c>
      <c r="B968" s="149"/>
      <c r="C968" s="84" t="s">
        <v>1255</v>
      </c>
      <c r="D968" s="143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</row>
    <row r="969" spans="1:17" ht="23.6" customHeight="1">
      <c r="A969" s="56" t="s">
        <v>1256</v>
      </c>
      <c r="B969" s="44"/>
      <c r="C969" s="95" t="s">
        <v>1257</v>
      </c>
      <c r="D969" s="108"/>
      <c r="E969" s="188"/>
      <c r="G969" s="188"/>
      <c r="I969" s="188"/>
      <c r="K969" s="40"/>
      <c r="M969" s="40"/>
      <c r="O969" s="40"/>
      <c r="Q969" s="188"/>
    </row>
    <row r="970" spans="1:17" ht="23.6" customHeight="1">
      <c r="A970" s="44"/>
      <c r="B970" s="44"/>
      <c r="C970" s="113" t="s">
        <v>924</v>
      </c>
      <c r="D970" s="146"/>
      <c r="E970" s="189"/>
      <c r="G970" s="189"/>
      <c r="I970" s="189"/>
      <c r="K970" s="41"/>
      <c r="M970" s="41"/>
      <c r="O970" s="41"/>
      <c r="Q970" s="189"/>
    </row>
    <row r="971" spans="1:17" ht="23.6" customHeight="1">
      <c r="A971" s="47"/>
      <c r="B971" s="44"/>
      <c r="C971" s="91" t="s">
        <v>46</v>
      </c>
      <c r="D971" s="93"/>
      <c r="E971" s="189"/>
      <c r="G971" s="189"/>
      <c r="I971" s="189"/>
      <c r="K971" s="41"/>
      <c r="M971" s="41"/>
      <c r="O971" s="41"/>
      <c r="Q971" s="189"/>
    </row>
    <row r="972" spans="1:17" ht="23.6" customHeight="1">
      <c r="A972" s="56" t="s">
        <v>1258</v>
      </c>
      <c r="B972" s="44"/>
      <c r="C972" s="95" t="s">
        <v>1259</v>
      </c>
      <c r="D972" s="108"/>
      <c r="E972" s="188"/>
      <c r="G972" s="188"/>
      <c r="I972" s="188"/>
      <c r="K972" s="40"/>
      <c r="M972" s="40"/>
      <c r="O972" s="40"/>
      <c r="Q972" s="188"/>
    </row>
    <row r="973" spans="1:17" ht="23.6" customHeight="1">
      <c r="A973" s="44"/>
      <c r="B973" s="44"/>
      <c r="C973" s="113" t="s">
        <v>924</v>
      </c>
      <c r="D973" s="146"/>
      <c r="E973" s="189"/>
      <c r="G973" s="189"/>
      <c r="I973" s="189"/>
      <c r="K973" s="41"/>
      <c r="M973" s="41"/>
      <c r="O973" s="41"/>
      <c r="Q973" s="189"/>
    </row>
    <row r="974" spans="1:17" ht="23.6" customHeight="1">
      <c r="A974" s="47"/>
      <c r="B974" s="44"/>
      <c r="C974" s="91" t="s">
        <v>46</v>
      </c>
      <c r="D974" s="93"/>
      <c r="E974" s="189"/>
      <c r="G974" s="189"/>
      <c r="I974" s="189"/>
      <c r="K974" s="41"/>
      <c r="M974" s="41"/>
      <c r="O974" s="41"/>
      <c r="Q974" s="189"/>
    </row>
    <row r="975" spans="1:17" ht="23.6" customHeight="1">
      <c r="A975" s="56" t="s">
        <v>1260</v>
      </c>
      <c r="B975" s="44"/>
      <c r="C975" s="95" t="s">
        <v>1261</v>
      </c>
      <c r="D975" s="108"/>
      <c r="E975" s="188"/>
      <c r="G975" s="188"/>
      <c r="I975" s="188"/>
      <c r="K975" s="40"/>
      <c r="M975" s="40"/>
      <c r="O975" s="40"/>
      <c r="Q975" s="188"/>
    </row>
    <row r="976" spans="1:17" ht="23.6" customHeight="1">
      <c r="A976" s="44"/>
      <c r="B976" s="44"/>
      <c r="C976" s="113" t="s">
        <v>1262</v>
      </c>
      <c r="D976" s="146"/>
      <c r="E976" s="189"/>
      <c r="G976" s="189"/>
      <c r="I976" s="189"/>
      <c r="K976" s="41"/>
      <c r="M976" s="41"/>
      <c r="O976" s="41"/>
      <c r="Q976" s="189"/>
    </row>
    <row r="977" spans="1:17" ht="23.6" customHeight="1">
      <c r="A977" s="47"/>
      <c r="B977" s="44"/>
      <c r="C977" s="91" t="s">
        <v>46</v>
      </c>
      <c r="D977" s="93"/>
      <c r="E977" s="189"/>
      <c r="G977" s="189"/>
      <c r="I977" s="189"/>
      <c r="K977" s="41"/>
      <c r="M977" s="41"/>
      <c r="O977" s="41"/>
      <c r="Q977" s="189"/>
    </row>
    <row r="978" spans="1:17" ht="23.6" customHeight="1">
      <c r="A978" s="56" t="s">
        <v>1263</v>
      </c>
      <c r="B978" s="44"/>
      <c r="C978" s="95" t="s">
        <v>1634</v>
      </c>
      <c r="D978" s="108"/>
      <c r="E978" s="188"/>
      <c r="G978" s="188"/>
      <c r="I978" s="188"/>
      <c r="K978" s="40"/>
      <c r="M978" s="40"/>
      <c r="O978" s="40"/>
      <c r="Q978" s="188"/>
    </row>
    <row r="979" spans="1:17" ht="23.6" customHeight="1">
      <c r="A979" s="44"/>
      <c r="B979" s="44"/>
      <c r="C979" s="113" t="s">
        <v>1262</v>
      </c>
      <c r="D979" s="146"/>
      <c r="E979" s="189"/>
      <c r="G979" s="189"/>
      <c r="I979" s="189"/>
      <c r="K979" s="41"/>
      <c r="M979" s="41"/>
      <c r="O979" s="41"/>
      <c r="Q979" s="189"/>
    </row>
    <row r="980" spans="1:17" ht="23.6" customHeight="1">
      <c r="A980" s="47"/>
      <c r="B980" s="44"/>
      <c r="C980" s="91" t="s">
        <v>46</v>
      </c>
      <c r="D980" s="93"/>
      <c r="E980" s="189"/>
      <c r="G980" s="189"/>
      <c r="I980" s="189"/>
      <c r="K980" s="41"/>
      <c r="M980" s="41"/>
      <c r="O980" s="41"/>
      <c r="Q980" s="189"/>
    </row>
    <row r="981" spans="1:17" ht="23.6" customHeight="1">
      <c r="A981" s="56" t="s">
        <v>1264</v>
      </c>
      <c r="B981" s="44"/>
      <c r="C981" s="95" t="s">
        <v>1552</v>
      </c>
      <c r="D981" s="108"/>
      <c r="E981" s="188"/>
      <c r="G981" s="188"/>
      <c r="I981" s="188"/>
      <c r="K981" s="40"/>
      <c r="M981" s="40"/>
      <c r="O981" s="40"/>
      <c r="Q981" s="188"/>
    </row>
    <row r="982" spans="1:17" ht="23.6" customHeight="1">
      <c r="A982" s="44"/>
      <c r="B982" s="44"/>
      <c r="C982" s="113" t="s">
        <v>1262</v>
      </c>
      <c r="D982" s="146"/>
      <c r="E982" s="189"/>
      <c r="G982" s="189"/>
      <c r="I982" s="189"/>
      <c r="K982" s="41"/>
      <c r="M982" s="41"/>
      <c r="O982" s="41"/>
      <c r="Q982" s="189"/>
    </row>
    <row r="983" spans="1:17" ht="23.6" customHeight="1">
      <c r="A983" s="47"/>
      <c r="B983" s="44"/>
      <c r="C983" s="91" t="s">
        <v>46</v>
      </c>
      <c r="D983" s="93"/>
      <c r="E983" s="189"/>
      <c r="G983" s="189"/>
      <c r="I983" s="189"/>
      <c r="K983" s="41"/>
      <c r="M983" s="41"/>
      <c r="O983" s="41"/>
      <c r="Q983" s="189"/>
    </row>
    <row r="984" spans="1:17" ht="23.6" customHeight="1">
      <c r="A984" s="56" t="s">
        <v>1265</v>
      </c>
      <c r="B984" s="44"/>
      <c r="C984" s="95" t="s">
        <v>1266</v>
      </c>
      <c r="D984" s="108"/>
      <c r="E984" s="188"/>
      <c r="G984" s="188"/>
      <c r="I984" s="188"/>
      <c r="K984" s="40"/>
      <c r="M984" s="40"/>
      <c r="O984" s="40"/>
      <c r="Q984" s="188"/>
    </row>
    <row r="985" spans="1:17" ht="23.6" customHeight="1">
      <c r="A985" s="44"/>
      <c r="B985" s="44"/>
      <c r="C985" s="113" t="s">
        <v>1262</v>
      </c>
      <c r="D985" s="146"/>
      <c r="E985" s="189"/>
      <c r="G985" s="189"/>
      <c r="I985" s="189"/>
      <c r="K985" s="41"/>
      <c r="M985" s="41"/>
      <c r="O985" s="41"/>
      <c r="Q985" s="189"/>
    </row>
    <row r="986" spans="1:17" ht="23.6" customHeight="1">
      <c r="A986" s="47"/>
      <c r="B986" s="44"/>
      <c r="C986" s="91" t="s">
        <v>46</v>
      </c>
      <c r="D986" s="93"/>
      <c r="E986" s="189"/>
      <c r="G986" s="189"/>
      <c r="I986" s="189"/>
      <c r="K986" s="41"/>
      <c r="M986" s="41"/>
      <c r="O986" s="41"/>
      <c r="Q986" s="189"/>
    </row>
    <row r="987" spans="1:17" ht="23.6" customHeight="1">
      <c r="A987" s="56" t="s">
        <v>1267</v>
      </c>
      <c r="B987" s="44"/>
      <c r="C987" s="95" t="s">
        <v>1553</v>
      </c>
      <c r="D987" s="108"/>
      <c r="E987" s="185"/>
      <c r="G987" s="185"/>
      <c r="I987" s="185"/>
      <c r="K987" s="45"/>
      <c r="M987" s="45"/>
      <c r="O987" s="45"/>
      <c r="Q987" s="185"/>
    </row>
    <row r="988" spans="1:17" ht="23.6" customHeight="1">
      <c r="A988" s="44"/>
      <c r="B988" s="44"/>
      <c r="C988" s="113" t="s">
        <v>1268</v>
      </c>
      <c r="D988" s="146"/>
      <c r="E988" s="186"/>
      <c r="G988" s="186"/>
      <c r="I988" s="186"/>
      <c r="K988" s="46"/>
      <c r="M988" s="46"/>
      <c r="O988" s="46"/>
      <c r="Q988" s="186"/>
    </row>
    <row r="989" spans="1:17" ht="23.6" customHeight="1">
      <c r="A989" s="44"/>
      <c r="B989" s="44"/>
      <c r="C989" s="113" t="s">
        <v>1269</v>
      </c>
      <c r="D989" s="146"/>
      <c r="E989" s="186"/>
      <c r="G989" s="186"/>
      <c r="I989" s="186"/>
      <c r="K989" s="46"/>
      <c r="M989" s="46"/>
      <c r="O989" s="46"/>
      <c r="Q989" s="186"/>
    </row>
    <row r="990" spans="1:17" ht="23.6" customHeight="1">
      <c r="A990" s="47"/>
      <c r="B990" s="44"/>
      <c r="C990" s="91" t="s">
        <v>1270</v>
      </c>
      <c r="D990" s="93"/>
      <c r="E990" s="187"/>
      <c r="G990" s="187"/>
      <c r="I990" s="187"/>
      <c r="K990" s="48"/>
      <c r="M990" s="48"/>
      <c r="O990" s="48"/>
      <c r="Q990" s="187"/>
    </row>
    <row r="991" spans="1:17" ht="23.6" customHeight="1">
      <c r="A991" s="56" t="s">
        <v>1271</v>
      </c>
      <c r="B991" s="64"/>
      <c r="C991" s="95" t="s">
        <v>1272</v>
      </c>
      <c r="D991" s="108"/>
      <c r="E991" s="188"/>
      <c r="G991" s="188"/>
      <c r="I991" s="188"/>
      <c r="K991" s="40"/>
      <c r="M991" s="40"/>
      <c r="O991" s="40"/>
      <c r="Q991" s="188"/>
    </row>
    <row r="992" spans="1:17" ht="23.6" customHeight="1">
      <c r="A992" s="64"/>
      <c r="B992" s="64"/>
      <c r="C992" s="113" t="s">
        <v>1262</v>
      </c>
      <c r="D992" s="146"/>
      <c r="E992" s="189"/>
      <c r="G992" s="189"/>
      <c r="I992" s="189"/>
      <c r="K992" s="41"/>
      <c r="M992" s="41"/>
      <c r="O992" s="41"/>
      <c r="Q992" s="189"/>
    </row>
    <row r="993" spans="1:17" ht="23.6" customHeight="1">
      <c r="A993" s="65"/>
      <c r="B993" s="64"/>
      <c r="C993" s="91" t="s">
        <v>1273</v>
      </c>
      <c r="D993" s="93"/>
      <c r="E993" s="189"/>
      <c r="G993" s="189"/>
      <c r="I993" s="189"/>
      <c r="K993" s="41"/>
      <c r="M993" s="41"/>
      <c r="O993" s="41"/>
      <c r="Q993" s="189"/>
    </row>
    <row r="994" spans="1:17" ht="23.6" customHeight="1">
      <c r="A994" s="37" t="s">
        <v>1274</v>
      </c>
      <c r="B994" s="62"/>
      <c r="C994" s="85" t="s">
        <v>1275</v>
      </c>
      <c r="D994" s="93"/>
      <c r="E994" s="30"/>
      <c r="G994" s="30"/>
      <c r="I994" s="30"/>
      <c r="K994" s="30"/>
      <c r="M994" s="30"/>
      <c r="O994" s="30"/>
      <c r="Q994" s="30"/>
    </row>
    <row r="995" spans="1:17" ht="23.6" customHeight="1">
      <c r="A995" s="37" t="s">
        <v>1276</v>
      </c>
      <c r="B995" s="62"/>
      <c r="C995" s="85" t="s">
        <v>73</v>
      </c>
      <c r="D995" s="93"/>
      <c r="E995" s="30"/>
      <c r="G995" s="30"/>
      <c r="I995" s="30"/>
      <c r="K995" s="30"/>
      <c r="M995" s="30"/>
      <c r="O995" s="30"/>
      <c r="Q995" s="30"/>
    </row>
    <row r="996" spans="1:17" ht="6.75" customHeight="1" thickBot="1">
      <c r="A996" s="73"/>
      <c r="B996" s="150"/>
      <c r="C996" s="87"/>
      <c r="D996" s="155"/>
      <c r="E996" s="32"/>
      <c r="F996" s="164"/>
      <c r="G996" s="32"/>
      <c r="H996" s="164"/>
      <c r="I996" s="32"/>
      <c r="J996" s="164"/>
      <c r="K996" s="32"/>
      <c r="L996" s="164"/>
      <c r="M996" s="32"/>
      <c r="N996" s="164"/>
      <c r="O996" s="32"/>
      <c r="P996" s="164"/>
      <c r="Q996" s="33"/>
    </row>
    <row r="997" spans="1:17" s="26" customFormat="1" ht="23.6" customHeight="1" thickBot="1">
      <c r="A997" s="28"/>
      <c r="B997" s="28"/>
      <c r="C997" s="88" t="s">
        <v>1277</v>
      </c>
      <c r="D997" s="156"/>
      <c r="E997" s="171">
        <f>SUM(E969:E996)</f>
        <v>0</v>
      </c>
      <c r="G997" s="171">
        <f>SUM(G969:G996)</f>
        <v>0</v>
      </c>
      <c r="I997" s="171">
        <f>SUM(I969:I996)</f>
        <v>0</v>
      </c>
      <c r="K997" s="171">
        <f>SUM(K969:K996)</f>
        <v>0</v>
      </c>
      <c r="M997" s="171">
        <f>SUM(M969:M996)</f>
        <v>0</v>
      </c>
      <c r="O997" s="34">
        <f>SUM(O969:O996)</f>
        <v>0</v>
      </c>
      <c r="Q997" s="171">
        <f>SUM(Q969:Q996)</f>
        <v>0</v>
      </c>
    </row>
    <row r="998" spans="1:17" ht="23.6" customHeight="1">
      <c r="A998" s="35"/>
      <c r="B998" s="35"/>
    </row>
    <row r="999" spans="1:17" ht="23.6" customHeight="1">
      <c r="A999" s="72">
        <v>64</v>
      </c>
      <c r="B999" s="149"/>
      <c r="C999" s="84" t="s">
        <v>1594</v>
      </c>
      <c r="D999" s="143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</row>
    <row r="1000" spans="1:17" ht="23.6" customHeight="1">
      <c r="A1000" s="37" t="s">
        <v>1278</v>
      </c>
      <c r="B1000" s="62"/>
      <c r="C1000" s="85" t="s">
        <v>1279</v>
      </c>
      <c r="D1000" s="93"/>
      <c r="E1000" s="30"/>
      <c r="G1000" s="30"/>
      <c r="I1000" s="30"/>
      <c r="K1000" s="30"/>
      <c r="M1000" s="30"/>
      <c r="O1000" s="30"/>
      <c r="Q1000" s="30"/>
    </row>
    <row r="1001" spans="1:17" ht="23.6" customHeight="1">
      <c r="A1001" s="37" t="s">
        <v>1280</v>
      </c>
      <c r="B1001" s="62"/>
      <c r="C1001" s="85" t="s">
        <v>1281</v>
      </c>
      <c r="D1001" s="93"/>
      <c r="E1001" s="30"/>
      <c r="G1001" s="30"/>
      <c r="I1001" s="30"/>
      <c r="K1001" s="30"/>
      <c r="M1001" s="30"/>
      <c r="O1001" s="30"/>
      <c r="Q1001" s="30"/>
    </row>
    <row r="1002" spans="1:17" ht="23.6" customHeight="1">
      <c r="A1002" s="37" t="s">
        <v>1282</v>
      </c>
      <c r="B1002" s="62"/>
      <c r="C1002" s="85" t="s">
        <v>1283</v>
      </c>
      <c r="D1002" s="93"/>
      <c r="E1002" s="30"/>
      <c r="G1002" s="30"/>
      <c r="I1002" s="30"/>
      <c r="K1002" s="30"/>
      <c r="M1002" s="30"/>
      <c r="O1002" s="30"/>
      <c r="Q1002" s="30"/>
    </row>
    <row r="1003" spans="1:17" ht="23.6" customHeight="1">
      <c r="A1003" s="37" t="s">
        <v>1284</v>
      </c>
      <c r="B1003" s="62"/>
      <c r="C1003" s="85" t="s">
        <v>1554</v>
      </c>
      <c r="D1003" s="93"/>
      <c r="E1003" s="30"/>
      <c r="G1003" s="30"/>
      <c r="I1003" s="30"/>
      <c r="K1003" s="30"/>
      <c r="M1003" s="30"/>
      <c r="O1003" s="30"/>
      <c r="Q1003" s="30"/>
    </row>
    <row r="1004" spans="1:17" ht="23.6" customHeight="1">
      <c r="A1004" s="37" t="s">
        <v>1285</v>
      </c>
      <c r="B1004" s="62"/>
      <c r="C1004" s="85" t="s">
        <v>1286</v>
      </c>
      <c r="D1004" s="93"/>
      <c r="E1004" s="30"/>
      <c r="G1004" s="30"/>
      <c r="I1004" s="30"/>
      <c r="K1004" s="30"/>
      <c r="M1004" s="30"/>
      <c r="O1004" s="30"/>
      <c r="Q1004" s="30"/>
    </row>
    <row r="1005" spans="1:17" ht="23.6" customHeight="1">
      <c r="A1005" s="37" t="s">
        <v>1287</v>
      </c>
      <c r="B1005" s="62"/>
      <c r="C1005" s="85" t="s">
        <v>1288</v>
      </c>
      <c r="D1005" s="93"/>
      <c r="E1005" s="30"/>
      <c r="G1005" s="30"/>
      <c r="I1005" s="30"/>
      <c r="K1005" s="30"/>
      <c r="M1005" s="30"/>
      <c r="O1005" s="30"/>
      <c r="Q1005" s="30"/>
    </row>
    <row r="1006" spans="1:17" ht="23.6" customHeight="1">
      <c r="A1006" s="37" t="s">
        <v>1289</v>
      </c>
      <c r="B1006" s="62"/>
      <c r="C1006" s="85" t="s">
        <v>1613</v>
      </c>
      <c r="D1006" s="93"/>
      <c r="E1006" s="30"/>
      <c r="G1006" s="30"/>
      <c r="I1006" s="30"/>
      <c r="K1006" s="30"/>
      <c r="M1006" s="30"/>
      <c r="O1006" s="30"/>
      <c r="Q1006" s="30"/>
    </row>
    <row r="1007" spans="1:17" ht="23.6" customHeight="1">
      <c r="A1007" s="37" t="s">
        <v>1290</v>
      </c>
      <c r="B1007" s="62"/>
      <c r="C1007" s="85" t="s">
        <v>1658</v>
      </c>
      <c r="D1007" s="93"/>
      <c r="E1007" s="30"/>
      <c r="G1007" s="30"/>
      <c r="I1007" s="30"/>
      <c r="K1007" s="30"/>
      <c r="M1007" s="30"/>
      <c r="O1007" s="30"/>
      <c r="Q1007" s="30"/>
    </row>
    <row r="1008" spans="1:17" ht="23.6" customHeight="1">
      <c r="A1008" s="37" t="s">
        <v>1291</v>
      </c>
      <c r="B1008" s="62"/>
      <c r="C1008" s="85" t="s">
        <v>1292</v>
      </c>
      <c r="D1008" s="93"/>
      <c r="E1008" s="30"/>
      <c r="G1008" s="30"/>
      <c r="I1008" s="30"/>
      <c r="K1008" s="30"/>
      <c r="M1008" s="30"/>
      <c r="O1008" s="30"/>
      <c r="Q1008" s="30"/>
    </row>
    <row r="1009" spans="1:17" ht="23.6" customHeight="1">
      <c r="A1009" s="38" t="s">
        <v>1293</v>
      </c>
      <c r="B1009" s="62"/>
      <c r="C1009" s="111" t="s">
        <v>1597</v>
      </c>
      <c r="D1009" s="100"/>
      <c r="E1009" s="30"/>
      <c r="G1009" s="30"/>
      <c r="I1009" s="30"/>
      <c r="K1009" s="30"/>
      <c r="M1009" s="30"/>
      <c r="O1009" s="30"/>
      <c r="Q1009" s="30"/>
    </row>
    <row r="1010" spans="1:17" ht="23.6" customHeight="1">
      <c r="A1010" s="37" t="s">
        <v>1294</v>
      </c>
      <c r="B1010" s="62"/>
      <c r="C1010" s="100" t="s">
        <v>1659</v>
      </c>
      <c r="D1010" s="100"/>
      <c r="E1010" s="30"/>
      <c r="G1010" s="30"/>
      <c r="I1010" s="30"/>
      <c r="K1010" s="30"/>
      <c r="M1010" s="30"/>
      <c r="O1010" s="30"/>
      <c r="Q1010" s="30"/>
    </row>
    <row r="1011" spans="1:17" ht="23.6" customHeight="1">
      <c r="A1011" s="37" t="s">
        <v>1295</v>
      </c>
      <c r="B1011" s="62"/>
      <c r="C1011" s="85" t="s">
        <v>1296</v>
      </c>
      <c r="D1011" s="93"/>
      <c r="E1011" s="30"/>
      <c r="G1011" s="30"/>
      <c r="I1011" s="30"/>
      <c r="K1011" s="30"/>
      <c r="M1011" s="30"/>
      <c r="O1011" s="30"/>
      <c r="Q1011" s="30"/>
    </row>
    <row r="1012" spans="1:17" ht="23.6" customHeight="1">
      <c r="A1012" s="38" t="s">
        <v>1297</v>
      </c>
      <c r="B1012" s="62"/>
      <c r="C1012" s="90" t="s">
        <v>1298</v>
      </c>
      <c r="D1012" s="93"/>
      <c r="E1012" s="30"/>
      <c r="G1012" s="30"/>
      <c r="I1012" s="30"/>
      <c r="K1012" s="30"/>
      <c r="M1012" s="30"/>
      <c r="O1012" s="30"/>
      <c r="Q1012" s="30"/>
    </row>
    <row r="1013" spans="1:17" ht="23.6" customHeight="1">
      <c r="A1013" s="38" t="s">
        <v>1299</v>
      </c>
      <c r="B1013" s="62"/>
      <c r="C1013" s="90" t="s">
        <v>1555</v>
      </c>
      <c r="D1013" s="93"/>
      <c r="E1013" s="30"/>
      <c r="G1013" s="30"/>
      <c r="I1013" s="30"/>
      <c r="K1013" s="30"/>
      <c r="M1013" s="30"/>
      <c r="O1013" s="30"/>
      <c r="Q1013" s="30"/>
    </row>
    <row r="1014" spans="1:17" ht="23.6" customHeight="1">
      <c r="A1014" s="38" t="s">
        <v>1300</v>
      </c>
      <c r="B1014" s="62"/>
      <c r="C1014" s="90" t="s">
        <v>1301</v>
      </c>
      <c r="D1014" s="93"/>
      <c r="E1014" s="30"/>
      <c r="G1014" s="30"/>
      <c r="I1014" s="30"/>
      <c r="K1014" s="30"/>
      <c r="M1014" s="30"/>
      <c r="O1014" s="30"/>
      <c r="Q1014" s="30"/>
    </row>
    <row r="1015" spans="1:17" ht="23.6" customHeight="1">
      <c r="A1015" s="38" t="s">
        <v>1302</v>
      </c>
      <c r="B1015" s="62"/>
      <c r="C1015" s="90" t="s">
        <v>1614</v>
      </c>
      <c r="D1015" s="93"/>
      <c r="E1015" s="30"/>
      <c r="G1015" s="30"/>
      <c r="I1015" s="30"/>
      <c r="K1015" s="30"/>
      <c r="M1015" s="30"/>
      <c r="O1015" s="30"/>
      <c r="Q1015" s="30"/>
    </row>
    <row r="1016" spans="1:17" ht="23.6" customHeight="1">
      <c r="A1016" s="38" t="s">
        <v>1303</v>
      </c>
      <c r="B1016" s="62"/>
      <c r="C1016" s="90" t="s">
        <v>1556</v>
      </c>
      <c r="D1016" s="93"/>
      <c r="E1016" s="30"/>
      <c r="G1016" s="30"/>
      <c r="I1016" s="30"/>
      <c r="K1016" s="30"/>
      <c r="M1016" s="30"/>
      <c r="O1016" s="30"/>
      <c r="Q1016" s="30"/>
    </row>
    <row r="1017" spans="1:17" ht="23.6" customHeight="1">
      <c r="A1017" s="37" t="s">
        <v>1304</v>
      </c>
      <c r="B1017" s="62"/>
      <c r="C1017" s="85" t="s">
        <v>73</v>
      </c>
      <c r="D1017" s="93"/>
      <c r="E1017" s="30"/>
      <c r="G1017" s="30"/>
      <c r="I1017" s="30"/>
      <c r="K1017" s="30"/>
      <c r="M1017" s="30"/>
      <c r="O1017" s="30"/>
      <c r="Q1017" s="30"/>
    </row>
    <row r="1018" spans="1:17" ht="6.75" customHeight="1" thickBot="1">
      <c r="A1018" s="73"/>
      <c r="B1018" s="150"/>
      <c r="C1018" s="87"/>
      <c r="D1018" s="155"/>
      <c r="E1018" s="32"/>
      <c r="F1018" s="164"/>
      <c r="G1018" s="32"/>
      <c r="H1018" s="164"/>
      <c r="I1018" s="32"/>
      <c r="J1018" s="164"/>
      <c r="K1018" s="32"/>
      <c r="L1018" s="164"/>
      <c r="M1018" s="32"/>
      <c r="N1018" s="164"/>
      <c r="O1018" s="32"/>
      <c r="P1018" s="164"/>
      <c r="Q1018" s="33"/>
    </row>
    <row r="1019" spans="1:17" s="26" customFormat="1" ht="23.6" customHeight="1" thickBot="1">
      <c r="A1019" s="28"/>
      <c r="B1019" s="28"/>
      <c r="C1019" s="88" t="s">
        <v>1305</v>
      </c>
      <c r="D1019" s="156"/>
      <c r="E1019" s="171">
        <f>SUM(E1000:E1018)</f>
        <v>0</v>
      </c>
      <c r="G1019" s="171">
        <f>SUM(G1000:G1018)</f>
        <v>0</v>
      </c>
      <c r="I1019" s="171">
        <f>SUM(I1000:I1018)</f>
        <v>0</v>
      </c>
      <c r="K1019" s="171">
        <f>SUM(K1000:K1018)</f>
        <v>0</v>
      </c>
      <c r="M1019" s="171">
        <f>SUM(M1000:M1018)</f>
        <v>0</v>
      </c>
      <c r="O1019" s="34">
        <f>SUM(O1000:O1018)</f>
        <v>0</v>
      </c>
      <c r="Q1019" s="171">
        <f>SUM(Q1000:Q1018)</f>
        <v>0</v>
      </c>
    </row>
    <row r="1020" spans="1:17" ht="23.6" customHeight="1">
      <c r="A1020" s="35"/>
      <c r="B1020" s="35"/>
    </row>
    <row r="1021" spans="1:17" ht="23.6" customHeight="1">
      <c r="A1021" s="72">
        <v>65</v>
      </c>
      <c r="B1021" s="149"/>
      <c r="C1021" s="84" t="s">
        <v>1306</v>
      </c>
      <c r="D1021" s="143"/>
      <c r="E1021" s="29"/>
      <c r="F1021" s="29"/>
      <c r="G1021" s="29"/>
      <c r="H1021" s="29"/>
      <c r="I1021" s="29"/>
      <c r="J1021" s="29"/>
      <c r="K1021" s="29"/>
      <c r="L1021" s="29"/>
      <c r="M1021" s="29"/>
      <c r="N1021" s="29"/>
      <c r="O1021" s="29"/>
      <c r="P1021" s="29"/>
      <c r="Q1021" s="29"/>
    </row>
    <row r="1022" spans="1:17" ht="23.6" customHeight="1">
      <c r="A1022" s="37" t="s">
        <v>1307</v>
      </c>
      <c r="B1022" s="62"/>
      <c r="C1022" s="85" t="s">
        <v>1308</v>
      </c>
      <c r="D1022" s="93"/>
      <c r="E1022" s="30"/>
      <c r="G1022" s="30"/>
      <c r="I1022" s="30"/>
      <c r="K1022" s="30"/>
      <c r="M1022" s="30"/>
      <c r="O1022" s="30"/>
      <c r="Q1022" s="30"/>
    </row>
    <row r="1023" spans="1:17" ht="23.6" customHeight="1">
      <c r="A1023" s="38" t="s">
        <v>1309</v>
      </c>
      <c r="B1023" s="62"/>
      <c r="C1023" s="90" t="s">
        <v>1660</v>
      </c>
      <c r="D1023" s="93"/>
      <c r="E1023" s="30"/>
      <c r="G1023" s="30"/>
      <c r="I1023" s="30"/>
      <c r="K1023" s="30"/>
      <c r="M1023" s="30"/>
      <c r="O1023" s="30"/>
      <c r="Q1023" s="30"/>
    </row>
    <row r="1024" spans="1:17" ht="23.6" customHeight="1">
      <c r="A1024" s="37" t="s">
        <v>1310</v>
      </c>
      <c r="B1024" s="62"/>
      <c r="C1024" s="85" t="s">
        <v>1311</v>
      </c>
      <c r="D1024" s="93"/>
      <c r="E1024" s="30"/>
      <c r="G1024" s="30"/>
      <c r="I1024" s="30"/>
      <c r="K1024" s="30"/>
      <c r="M1024" s="30"/>
      <c r="O1024" s="30"/>
      <c r="Q1024" s="30"/>
    </row>
    <row r="1025" spans="1:17" ht="23.6" customHeight="1">
      <c r="A1025" s="37" t="s">
        <v>1312</v>
      </c>
      <c r="B1025" s="62"/>
      <c r="C1025" s="85" t="s">
        <v>1557</v>
      </c>
      <c r="D1025" s="93"/>
      <c r="E1025" s="30"/>
      <c r="G1025" s="30"/>
      <c r="I1025" s="30"/>
      <c r="K1025" s="30"/>
      <c r="M1025" s="30"/>
      <c r="O1025" s="30"/>
      <c r="Q1025" s="30"/>
    </row>
    <row r="1026" spans="1:17" ht="23.6" customHeight="1">
      <c r="A1026" s="56" t="s">
        <v>1313</v>
      </c>
      <c r="B1026" s="44"/>
      <c r="C1026" s="95" t="s">
        <v>1314</v>
      </c>
      <c r="D1026" s="108"/>
      <c r="E1026" s="188"/>
      <c r="G1026" s="188"/>
      <c r="I1026" s="188"/>
      <c r="K1026" s="40"/>
      <c r="M1026" s="40"/>
      <c r="O1026" s="40"/>
      <c r="Q1026" s="188"/>
    </row>
    <row r="1027" spans="1:17" ht="23.6" customHeight="1">
      <c r="A1027" s="44"/>
      <c r="B1027" s="44"/>
      <c r="C1027" s="113" t="s">
        <v>1636</v>
      </c>
      <c r="D1027" s="146"/>
      <c r="E1027" s="189"/>
      <c r="G1027" s="189"/>
      <c r="I1027" s="189"/>
      <c r="K1027" s="41"/>
      <c r="M1027" s="41"/>
      <c r="O1027" s="41"/>
      <c r="Q1027" s="189"/>
    </row>
    <row r="1028" spans="1:17" ht="23.6" customHeight="1">
      <c r="A1028" s="47"/>
      <c r="B1028" s="44"/>
      <c r="C1028" s="91" t="s">
        <v>1273</v>
      </c>
      <c r="D1028" s="93"/>
      <c r="E1028" s="189"/>
      <c r="G1028" s="189"/>
      <c r="I1028" s="189"/>
      <c r="K1028" s="41"/>
      <c r="M1028" s="41"/>
      <c r="O1028" s="41"/>
      <c r="Q1028" s="189"/>
    </row>
    <row r="1029" spans="1:17" ht="23.6" customHeight="1">
      <c r="A1029" s="37" t="s">
        <v>1315</v>
      </c>
      <c r="B1029" s="62"/>
      <c r="C1029" s="85" t="s">
        <v>1316</v>
      </c>
      <c r="D1029" s="93"/>
      <c r="E1029" s="30"/>
      <c r="G1029" s="30"/>
      <c r="I1029" s="30"/>
      <c r="K1029" s="30"/>
      <c r="M1029" s="30"/>
      <c r="O1029" s="30"/>
      <c r="Q1029" s="30"/>
    </row>
    <row r="1030" spans="1:17" ht="23.6" customHeight="1">
      <c r="A1030" s="37" t="s">
        <v>1317</v>
      </c>
      <c r="B1030" s="62"/>
      <c r="C1030" s="85" t="s">
        <v>1318</v>
      </c>
      <c r="D1030" s="93"/>
      <c r="E1030" s="30"/>
      <c r="G1030" s="30"/>
      <c r="I1030" s="30"/>
      <c r="K1030" s="30"/>
      <c r="M1030" s="30"/>
      <c r="O1030" s="30"/>
      <c r="Q1030" s="30"/>
    </row>
    <row r="1031" spans="1:17" ht="23.6" customHeight="1">
      <c r="A1031" s="37" t="s">
        <v>1319</v>
      </c>
      <c r="B1031" s="62"/>
      <c r="C1031" s="85" t="s">
        <v>1615</v>
      </c>
      <c r="D1031" s="93"/>
      <c r="E1031" s="30"/>
      <c r="G1031" s="30"/>
      <c r="I1031" s="30"/>
      <c r="K1031" s="30"/>
      <c r="M1031" s="30"/>
      <c r="O1031" s="30"/>
      <c r="Q1031" s="30"/>
    </row>
    <row r="1032" spans="1:17" ht="23.6" customHeight="1">
      <c r="A1032" s="56" t="s">
        <v>1320</v>
      </c>
      <c r="B1032" s="44"/>
      <c r="C1032" s="95" t="s">
        <v>1272</v>
      </c>
      <c r="D1032" s="108"/>
      <c r="E1032" s="188"/>
      <c r="G1032" s="188"/>
      <c r="I1032" s="188"/>
      <c r="K1032" s="40"/>
      <c r="M1032" s="40"/>
      <c r="O1032" s="40"/>
      <c r="Q1032" s="188"/>
    </row>
    <row r="1033" spans="1:17" ht="23.6" customHeight="1">
      <c r="A1033" s="44"/>
      <c r="B1033" s="44"/>
      <c r="C1033" s="113" t="s">
        <v>1262</v>
      </c>
      <c r="D1033" s="146"/>
      <c r="E1033" s="189"/>
      <c r="G1033" s="189"/>
      <c r="I1033" s="189"/>
      <c r="K1033" s="41"/>
      <c r="M1033" s="41"/>
      <c r="O1033" s="41"/>
      <c r="Q1033" s="189"/>
    </row>
    <row r="1034" spans="1:17" ht="23.6" customHeight="1">
      <c r="A1034" s="47"/>
      <c r="B1034" s="44"/>
      <c r="C1034" s="91" t="s">
        <v>1273</v>
      </c>
      <c r="D1034" s="93"/>
      <c r="E1034" s="189"/>
      <c r="G1034" s="189"/>
      <c r="I1034" s="189"/>
      <c r="K1034" s="41"/>
      <c r="M1034" s="41"/>
      <c r="O1034" s="41"/>
      <c r="Q1034" s="189"/>
    </row>
    <row r="1035" spans="1:17" ht="23.6" customHeight="1">
      <c r="A1035" s="37" t="s">
        <v>1321</v>
      </c>
      <c r="B1035" s="62"/>
      <c r="C1035" s="99" t="s">
        <v>1661</v>
      </c>
      <c r="D1035" s="93"/>
      <c r="E1035" s="30"/>
      <c r="G1035" s="30"/>
      <c r="I1035" s="30"/>
      <c r="K1035" s="30"/>
      <c r="M1035" s="30"/>
      <c r="O1035" s="30"/>
      <c r="Q1035" s="30"/>
    </row>
    <row r="1036" spans="1:17" ht="23.6" customHeight="1">
      <c r="A1036" s="37" t="s">
        <v>1322</v>
      </c>
      <c r="B1036" s="62"/>
      <c r="C1036" s="85" t="s">
        <v>1323</v>
      </c>
      <c r="D1036" s="93"/>
      <c r="E1036" s="30"/>
      <c r="G1036" s="30"/>
      <c r="I1036" s="30"/>
      <c r="K1036" s="30"/>
      <c r="M1036" s="30"/>
      <c r="O1036" s="30"/>
      <c r="Q1036" s="30"/>
    </row>
    <row r="1037" spans="1:17" ht="23.6" customHeight="1">
      <c r="A1037" s="37" t="s">
        <v>1324</v>
      </c>
      <c r="B1037" s="62"/>
      <c r="C1037" s="85" t="s">
        <v>1635</v>
      </c>
      <c r="D1037" s="93"/>
      <c r="E1037" s="30"/>
      <c r="G1037" s="30"/>
      <c r="I1037" s="30"/>
      <c r="K1037" s="30"/>
      <c r="M1037" s="30"/>
      <c r="O1037" s="30"/>
      <c r="Q1037" s="30"/>
    </row>
    <row r="1038" spans="1:17" ht="23.6" customHeight="1">
      <c r="A1038" s="56" t="s">
        <v>1325</v>
      </c>
      <c r="B1038" s="44"/>
      <c r="C1038" s="95" t="s">
        <v>1326</v>
      </c>
      <c r="D1038" s="108"/>
      <c r="E1038" s="188"/>
      <c r="G1038" s="188"/>
      <c r="I1038" s="188"/>
      <c r="K1038" s="40"/>
      <c r="M1038" s="40"/>
      <c r="O1038" s="40"/>
      <c r="Q1038" s="188"/>
    </row>
    <row r="1039" spans="1:17" ht="23.6" customHeight="1">
      <c r="A1039" s="44"/>
      <c r="B1039" s="44"/>
      <c r="C1039" s="113" t="s">
        <v>1327</v>
      </c>
      <c r="D1039" s="146"/>
      <c r="E1039" s="189"/>
      <c r="G1039" s="189"/>
      <c r="I1039" s="189"/>
      <c r="K1039" s="41"/>
      <c r="M1039" s="41"/>
      <c r="O1039" s="41"/>
      <c r="Q1039" s="189"/>
    </row>
    <row r="1040" spans="1:17" ht="23.6" customHeight="1">
      <c r="A1040" s="47"/>
      <c r="B1040" s="44"/>
      <c r="C1040" s="91" t="s">
        <v>1328</v>
      </c>
      <c r="D1040" s="93"/>
      <c r="E1040" s="189"/>
      <c r="G1040" s="189"/>
      <c r="I1040" s="189"/>
      <c r="K1040" s="41"/>
      <c r="M1040" s="41"/>
      <c r="O1040" s="41"/>
      <c r="Q1040" s="189"/>
    </row>
    <row r="1041" spans="1:17" ht="23.6" customHeight="1">
      <c r="A1041" s="60" t="s">
        <v>1329</v>
      </c>
      <c r="B1041" s="68"/>
      <c r="C1041" s="85" t="s">
        <v>1330</v>
      </c>
      <c r="D1041" s="93"/>
      <c r="E1041" s="30"/>
      <c r="G1041" s="30"/>
      <c r="I1041" s="30"/>
      <c r="K1041" s="30"/>
      <c r="M1041" s="30"/>
      <c r="O1041" s="30"/>
      <c r="Q1041" s="30"/>
    </row>
    <row r="1042" spans="1:17" ht="23.6" customHeight="1">
      <c r="A1042" s="37" t="s">
        <v>1331</v>
      </c>
      <c r="B1042" s="62"/>
      <c r="C1042" s="85" t="s">
        <v>1332</v>
      </c>
      <c r="D1042" s="93"/>
      <c r="E1042" s="30"/>
      <c r="G1042" s="30"/>
      <c r="I1042" s="30"/>
      <c r="K1042" s="30"/>
      <c r="M1042" s="30"/>
      <c r="O1042" s="30"/>
      <c r="Q1042" s="30"/>
    </row>
    <row r="1043" spans="1:17" ht="23.6" customHeight="1">
      <c r="A1043" s="37" t="s">
        <v>1333</v>
      </c>
      <c r="B1043" s="62"/>
      <c r="C1043" s="85" t="s">
        <v>1275</v>
      </c>
      <c r="D1043" s="93"/>
      <c r="E1043" s="30"/>
      <c r="G1043" s="30"/>
      <c r="I1043" s="30"/>
      <c r="K1043" s="30"/>
      <c r="M1043" s="30"/>
      <c r="O1043" s="30"/>
      <c r="Q1043" s="30"/>
    </row>
    <row r="1044" spans="1:17" ht="23.6" customHeight="1">
      <c r="A1044" s="56" t="s">
        <v>1334</v>
      </c>
      <c r="B1044" s="44"/>
      <c r="C1044" s="95" t="s">
        <v>1335</v>
      </c>
      <c r="D1044" s="108"/>
      <c r="E1044" s="188"/>
      <c r="G1044" s="188"/>
      <c r="I1044" s="188"/>
      <c r="K1044" s="40"/>
      <c r="M1044" s="40"/>
      <c r="O1044" s="40"/>
      <c r="Q1044" s="188"/>
    </row>
    <row r="1045" spans="1:17" ht="23.6" customHeight="1">
      <c r="A1045" s="44"/>
      <c r="B1045" s="44"/>
      <c r="C1045" s="113" t="s">
        <v>1636</v>
      </c>
      <c r="D1045" s="146"/>
      <c r="E1045" s="189"/>
      <c r="G1045" s="189"/>
      <c r="I1045" s="189"/>
      <c r="K1045" s="41"/>
      <c r="M1045" s="41"/>
      <c r="O1045" s="41"/>
      <c r="Q1045" s="189"/>
    </row>
    <row r="1046" spans="1:17" ht="23.6" customHeight="1">
      <c r="A1046" s="47"/>
      <c r="B1046" s="44"/>
      <c r="C1046" s="91" t="s">
        <v>1273</v>
      </c>
      <c r="D1046" s="93"/>
      <c r="E1046" s="189"/>
      <c r="G1046" s="189"/>
      <c r="I1046" s="189"/>
      <c r="K1046" s="41"/>
      <c r="M1046" s="41"/>
      <c r="O1046" s="41"/>
      <c r="Q1046" s="189"/>
    </row>
    <row r="1047" spans="1:17" ht="23.6" customHeight="1">
      <c r="A1047" s="56" t="s">
        <v>1336</v>
      </c>
      <c r="B1047" s="44"/>
      <c r="C1047" s="95" t="s">
        <v>1337</v>
      </c>
      <c r="D1047" s="108"/>
      <c r="E1047" s="188"/>
      <c r="G1047" s="188"/>
      <c r="I1047" s="188"/>
      <c r="K1047" s="40"/>
      <c r="M1047" s="40"/>
      <c r="O1047" s="40"/>
      <c r="Q1047" s="188"/>
    </row>
    <row r="1048" spans="1:17" ht="23.6" customHeight="1">
      <c r="A1048" s="50"/>
      <c r="B1048" s="50"/>
      <c r="C1048" s="113" t="s">
        <v>1636</v>
      </c>
      <c r="D1048" s="146"/>
      <c r="E1048" s="189"/>
      <c r="G1048" s="189"/>
      <c r="I1048" s="189"/>
      <c r="K1048" s="41"/>
      <c r="M1048" s="41"/>
      <c r="O1048" s="41"/>
      <c r="Q1048" s="189"/>
    </row>
    <row r="1049" spans="1:17" ht="23.6" customHeight="1">
      <c r="A1049" s="47"/>
      <c r="B1049" s="44"/>
      <c r="C1049" s="91" t="s">
        <v>1273</v>
      </c>
      <c r="D1049" s="93"/>
      <c r="E1049" s="189"/>
      <c r="G1049" s="189"/>
      <c r="I1049" s="189"/>
      <c r="K1049" s="41"/>
      <c r="M1049" s="41"/>
      <c r="O1049" s="41"/>
      <c r="Q1049" s="189"/>
    </row>
    <row r="1050" spans="1:17" ht="23.6" customHeight="1">
      <c r="A1050" s="56" t="s">
        <v>1338</v>
      </c>
      <c r="B1050" s="44"/>
      <c r="C1050" s="95" t="s">
        <v>1339</v>
      </c>
      <c r="D1050" s="108"/>
      <c r="E1050" s="188"/>
      <c r="G1050" s="188"/>
      <c r="I1050" s="188"/>
      <c r="K1050" s="40"/>
      <c r="M1050" s="40"/>
      <c r="O1050" s="40"/>
      <c r="Q1050" s="188"/>
    </row>
    <row r="1051" spans="1:17" ht="23.6" customHeight="1">
      <c r="A1051" s="50"/>
      <c r="B1051" s="50"/>
      <c r="C1051" s="113" t="s">
        <v>1340</v>
      </c>
      <c r="D1051" s="146"/>
      <c r="E1051" s="189"/>
      <c r="G1051" s="189"/>
      <c r="I1051" s="189"/>
      <c r="K1051" s="41"/>
      <c r="M1051" s="41"/>
      <c r="O1051" s="41"/>
      <c r="Q1051" s="189"/>
    </row>
    <row r="1052" spans="1:17" ht="23.6" customHeight="1">
      <c r="A1052" s="47"/>
      <c r="B1052" s="44"/>
      <c r="C1052" s="91" t="s">
        <v>1341</v>
      </c>
      <c r="D1052" s="93"/>
      <c r="E1052" s="189"/>
      <c r="G1052" s="189"/>
      <c r="I1052" s="189"/>
      <c r="K1052" s="41"/>
      <c r="M1052" s="41"/>
      <c r="O1052" s="41"/>
      <c r="Q1052" s="189"/>
    </row>
    <row r="1053" spans="1:17" ht="23.6" customHeight="1">
      <c r="A1053" s="37" t="s">
        <v>1342</v>
      </c>
      <c r="B1053" s="62"/>
      <c r="C1053" s="85" t="s">
        <v>73</v>
      </c>
      <c r="D1053" s="93"/>
      <c r="E1053" s="30"/>
      <c r="G1053" s="30"/>
      <c r="I1053" s="30"/>
      <c r="K1053" s="30"/>
      <c r="M1053" s="30"/>
      <c r="O1053" s="30"/>
      <c r="Q1053" s="30"/>
    </row>
    <row r="1054" spans="1:17" ht="6.75" customHeight="1" thickBot="1">
      <c r="A1054" s="73"/>
      <c r="B1054" s="150"/>
      <c r="C1054" s="87"/>
      <c r="D1054" s="155"/>
      <c r="E1054" s="32"/>
      <c r="F1054" s="164"/>
      <c r="G1054" s="32"/>
      <c r="H1054" s="164"/>
      <c r="I1054" s="32"/>
      <c r="J1054" s="164"/>
      <c r="K1054" s="32"/>
      <c r="L1054" s="164"/>
      <c r="M1054" s="32"/>
      <c r="N1054" s="164"/>
      <c r="O1054" s="32"/>
      <c r="P1054" s="164"/>
      <c r="Q1054" s="33"/>
    </row>
    <row r="1055" spans="1:17" s="26" customFormat="1" ht="23.6" customHeight="1" thickBot="1">
      <c r="A1055" s="28"/>
      <c r="B1055" s="28"/>
      <c r="C1055" s="88" t="s">
        <v>1343</v>
      </c>
      <c r="D1055" s="156"/>
      <c r="E1055" s="171">
        <f>SUM(E1022:E1054)</f>
        <v>0</v>
      </c>
      <c r="G1055" s="171">
        <f>SUM(G1022:G1054)</f>
        <v>0</v>
      </c>
      <c r="I1055" s="171">
        <f>SUM(I1022:I1054)</f>
        <v>0</v>
      </c>
      <c r="K1055" s="171">
        <f>SUM(K1022:K1054)</f>
        <v>0</v>
      </c>
      <c r="M1055" s="171">
        <f>SUM(M1022:M1054)</f>
        <v>0</v>
      </c>
      <c r="O1055" s="34">
        <f>SUM(O1022:O1054)</f>
        <v>0</v>
      </c>
      <c r="Q1055" s="171">
        <f>SUM(Q1022:Q1054)</f>
        <v>0</v>
      </c>
    </row>
    <row r="1056" spans="1:17" ht="23.6" customHeight="1">
      <c r="A1056" s="35"/>
      <c r="B1056" s="35"/>
    </row>
    <row r="1057" spans="1:17" ht="23.6" customHeight="1">
      <c r="A1057" s="72">
        <v>66</v>
      </c>
      <c r="B1057" s="149"/>
      <c r="C1057" s="84" t="s">
        <v>1344</v>
      </c>
      <c r="D1057" s="143"/>
      <c r="E1057" s="29"/>
      <c r="F1057" s="29"/>
      <c r="G1057" s="29"/>
      <c r="H1057" s="29"/>
      <c r="I1057" s="29"/>
      <c r="J1057" s="29"/>
      <c r="K1057" s="29"/>
      <c r="L1057" s="29"/>
      <c r="M1057" s="29"/>
      <c r="N1057" s="29"/>
      <c r="O1057" s="29"/>
      <c r="P1057" s="29"/>
      <c r="Q1057" s="29"/>
    </row>
    <row r="1058" spans="1:17" ht="23.6" customHeight="1">
      <c r="A1058" s="66" t="s">
        <v>1345</v>
      </c>
      <c r="B1058" s="62"/>
      <c r="C1058" s="123" t="s">
        <v>1346</v>
      </c>
      <c r="D1058" s="161"/>
      <c r="E1058" s="30"/>
      <c r="G1058" s="30"/>
      <c r="I1058" s="30"/>
      <c r="K1058" s="30"/>
      <c r="M1058" s="30"/>
      <c r="O1058" s="30"/>
      <c r="Q1058" s="30"/>
    </row>
    <row r="1059" spans="1:17" ht="23.6" customHeight="1">
      <c r="A1059" s="56" t="s">
        <v>1347</v>
      </c>
      <c r="B1059" s="44"/>
      <c r="C1059" s="95" t="s">
        <v>1348</v>
      </c>
      <c r="D1059" s="108"/>
      <c r="E1059" s="185"/>
      <c r="G1059" s="185"/>
      <c r="I1059" s="185"/>
      <c r="K1059" s="45"/>
      <c r="M1059" s="45"/>
      <c r="O1059" s="45"/>
      <c r="Q1059" s="185"/>
    </row>
    <row r="1060" spans="1:17" ht="23.6" customHeight="1">
      <c r="A1060" s="44"/>
      <c r="B1060" s="44"/>
      <c r="C1060" s="113" t="s">
        <v>1636</v>
      </c>
      <c r="D1060" s="146"/>
      <c r="E1060" s="186"/>
      <c r="G1060" s="186"/>
      <c r="I1060" s="186"/>
      <c r="K1060" s="46"/>
      <c r="M1060" s="46"/>
      <c r="O1060" s="46"/>
      <c r="Q1060" s="186"/>
    </row>
    <row r="1061" spans="1:17" ht="23.6" customHeight="1">
      <c r="A1061" s="44"/>
      <c r="B1061" s="44"/>
      <c r="C1061" s="113" t="s">
        <v>1262</v>
      </c>
      <c r="D1061" s="146"/>
      <c r="E1061" s="186"/>
      <c r="G1061" s="186"/>
      <c r="I1061" s="186"/>
      <c r="K1061" s="46"/>
      <c r="M1061" s="46"/>
      <c r="O1061" s="46"/>
      <c r="Q1061" s="186"/>
    </row>
    <row r="1062" spans="1:17" ht="23.6" customHeight="1">
      <c r="A1062" s="44"/>
      <c r="B1062" s="44"/>
      <c r="C1062" s="113" t="s">
        <v>1349</v>
      </c>
      <c r="D1062" s="146"/>
      <c r="E1062" s="186"/>
      <c r="G1062" s="186"/>
      <c r="I1062" s="186"/>
      <c r="K1062" s="46"/>
      <c r="M1062" s="46"/>
      <c r="O1062" s="46"/>
      <c r="Q1062" s="186"/>
    </row>
    <row r="1063" spans="1:17" ht="23.6" customHeight="1">
      <c r="A1063" s="47"/>
      <c r="B1063" s="44"/>
      <c r="C1063" s="91" t="s">
        <v>1273</v>
      </c>
      <c r="D1063" s="93"/>
      <c r="E1063" s="187"/>
      <c r="G1063" s="187"/>
      <c r="I1063" s="187"/>
      <c r="K1063" s="48"/>
      <c r="M1063" s="48"/>
      <c r="O1063" s="48"/>
      <c r="Q1063" s="187"/>
    </row>
    <row r="1064" spans="1:17" ht="23.6" customHeight="1">
      <c r="A1064" s="37" t="s">
        <v>1350</v>
      </c>
      <c r="B1064" s="62"/>
      <c r="C1064" s="85" t="s">
        <v>1351</v>
      </c>
      <c r="D1064" s="93"/>
      <c r="E1064" s="30"/>
      <c r="G1064" s="30"/>
      <c r="I1064" s="30"/>
      <c r="K1064" s="30"/>
      <c r="M1064" s="30"/>
      <c r="O1064" s="30"/>
      <c r="Q1064" s="30"/>
    </row>
    <row r="1065" spans="1:17" ht="23.6" customHeight="1">
      <c r="A1065" s="37" t="s">
        <v>1352</v>
      </c>
      <c r="B1065" s="62"/>
      <c r="C1065" s="85" t="s">
        <v>1558</v>
      </c>
      <c r="D1065" s="93"/>
      <c r="E1065" s="30"/>
      <c r="G1065" s="30"/>
      <c r="I1065" s="30"/>
      <c r="K1065" s="30"/>
      <c r="M1065" s="30"/>
      <c r="O1065" s="30"/>
      <c r="Q1065" s="30"/>
    </row>
    <row r="1066" spans="1:17" ht="23.6" customHeight="1">
      <c r="A1066" s="38" t="s">
        <v>1353</v>
      </c>
      <c r="B1066" s="62"/>
      <c r="C1066" s="90" t="s">
        <v>1662</v>
      </c>
      <c r="D1066" s="93"/>
      <c r="E1066" s="30"/>
      <c r="G1066" s="30"/>
      <c r="I1066" s="30"/>
      <c r="K1066" s="30"/>
      <c r="M1066" s="30"/>
      <c r="O1066" s="30"/>
      <c r="Q1066" s="30"/>
    </row>
    <row r="1067" spans="1:17" ht="23.6" customHeight="1">
      <c r="A1067" s="38" t="s">
        <v>1354</v>
      </c>
      <c r="B1067" s="62"/>
      <c r="C1067" s="90" t="s">
        <v>1355</v>
      </c>
      <c r="D1067" s="93"/>
      <c r="E1067" s="30"/>
      <c r="G1067" s="30"/>
      <c r="I1067" s="30"/>
      <c r="K1067" s="30"/>
      <c r="M1067" s="30"/>
      <c r="O1067" s="30"/>
      <c r="Q1067" s="30"/>
    </row>
    <row r="1068" spans="1:17" ht="23.6" customHeight="1">
      <c r="A1068" s="38" t="s">
        <v>1356</v>
      </c>
      <c r="B1068" s="62"/>
      <c r="C1068" s="90" t="s">
        <v>1357</v>
      </c>
      <c r="D1068" s="93"/>
      <c r="E1068" s="30"/>
      <c r="G1068" s="30"/>
      <c r="I1068" s="30"/>
      <c r="K1068" s="30"/>
      <c r="M1068" s="30"/>
      <c r="O1068" s="30"/>
      <c r="Q1068" s="30"/>
    </row>
    <row r="1069" spans="1:17" ht="23.6" customHeight="1">
      <c r="A1069" s="38" t="s">
        <v>1358</v>
      </c>
      <c r="B1069" s="62"/>
      <c r="C1069" s="90" t="s">
        <v>785</v>
      </c>
      <c r="D1069" s="93"/>
      <c r="E1069" s="30"/>
      <c r="G1069" s="30"/>
      <c r="I1069" s="30"/>
      <c r="K1069" s="30"/>
      <c r="M1069" s="30"/>
      <c r="O1069" s="30"/>
      <c r="Q1069" s="30"/>
    </row>
    <row r="1070" spans="1:17" ht="23.6" customHeight="1">
      <c r="A1070" s="38" t="s">
        <v>1359</v>
      </c>
      <c r="B1070" s="62"/>
      <c r="C1070" s="90" t="s">
        <v>94</v>
      </c>
      <c r="D1070" s="93"/>
      <c r="E1070" s="30"/>
      <c r="G1070" s="30"/>
      <c r="I1070" s="30"/>
      <c r="K1070" s="30"/>
      <c r="M1070" s="30"/>
      <c r="O1070" s="30"/>
      <c r="Q1070" s="30"/>
    </row>
    <row r="1071" spans="1:17" ht="23.6" customHeight="1">
      <c r="A1071" s="38" t="s">
        <v>1360</v>
      </c>
      <c r="B1071" s="62"/>
      <c r="C1071" s="90" t="s">
        <v>96</v>
      </c>
      <c r="D1071" s="93"/>
      <c r="E1071" s="30"/>
      <c r="G1071" s="30"/>
      <c r="I1071" s="30"/>
      <c r="K1071" s="30"/>
      <c r="M1071" s="30"/>
      <c r="O1071" s="30"/>
      <c r="Q1071" s="30"/>
    </row>
    <row r="1072" spans="1:17" ht="23.6" customHeight="1">
      <c r="A1072" s="38" t="s">
        <v>1361</v>
      </c>
      <c r="B1072" s="62"/>
      <c r="C1072" s="90" t="s">
        <v>1362</v>
      </c>
      <c r="D1072" s="93"/>
      <c r="E1072" s="30"/>
      <c r="G1072" s="30"/>
      <c r="I1072" s="30"/>
      <c r="K1072" s="30"/>
      <c r="M1072" s="30"/>
      <c r="O1072" s="30"/>
      <c r="Q1072" s="30"/>
    </row>
    <row r="1073" spans="1:17" ht="23.6" customHeight="1">
      <c r="A1073" s="38" t="s">
        <v>1363</v>
      </c>
      <c r="B1073" s="62"/>
      <c r="C1073" s="90" t="s">
        <v>1364</v>
      </c>
      <c r="D1073" s="93"/>
      <c r="E1073" s="30"/>
      <c r="G1073" s="30"/>
      <c r="I1073" s="30"/>
      <c r="K1073" s="30"/>
      <c r="M1073" s="30"/>
      <c r="O1073" s="30"/>
      <c r="Q1073" s="30"/>
    </row>
    <row r="1074" spans="1:17" ht="23.6" customHeight="1">
      <c r="A1074" s="56" t="s">
        <v>1365</v>
      </c>
      <c r="B1074" s="44"/>
      <c r="C1074" s="177" t="s">
        <v>1603</v>
      </c>
      <c r="D1074" s="162"/>
      <c r="E1074" s="188"/>
      <c r="G1074" s="188"/>
      <c r="I1074" s="188"/>
      <c r="K1074" s="40"/>
      <c r="M1074" s="40"/>
      <c r="O1074" s="40"/>
      <c r="Q1074" s="188"/>
    </row>
    <row r="1075" spans="1:17" ht="23.6" customHeight="1">
      <c r="A1075" s="44"/>
      <c r="B1075" s="44"/>
      <c r="C1075" s="113" t="s">
        <v>1366</v>
      </c>
      <c r="D1075" s="146"/>
      <c r="E1075" s="189"/>
      <c r="G1075" s="189"/>
      <c r="I1075" s="189"/>
      <c r="K1075" s="41"/>
      <c r="M1075" s="41"/>
      <c r="O1075" s="41"/>
      <c r="Q1075" s="189"/>
    </row>
    <row r="1076" spans="1:17" ht="23.6" customHeight="1">
      <c r="A1076" s="47"/>
      <c r="B1076" s="44"/>
      <c r="C1076" s="91" t="s">
        <v>1367</v>
      </c>
      <c r="D1076" s="93"/>
      <c r="E1076" s="189"/>
      <c r="G1076" s="189"/>
      <c r="I1076" s="189"/>
      <c r="K1076" s="41"/>
      <c r="M1076" s="41"/>
      <c r="O1076" s="41"/>
      <c r="Q1076" s="189"/>
    </row>
    <row r="1077" spans="1:17" ht="23.6" customHeight="1">
      <c r="A1077" s="39" t="s">
        <v>1368</v>
      </c>
      <c r="B1077" s="151"/>
      <c r="C1077" s="98" t="s">
        <v>1369</v>
      </c>
      <c r="D1077" s="146"/>
      <c r="E1077" s="30"/>
      <c r="G1077" s="30"/>
      <c r="I1077" s="30"/>
      <c r="K1077" s="30"/>
      <c r="M1077" s="30"/>
      <c r="O1077" s="30"/>
      <c r="Q1077" s="30"/>
    </row>
    <row r="1078" spans="1:17" ht="23.6" customHeight="1">
      <c r="A1078" s="38" t="s">
        <v>1370</v>
      </c>
      <c r="B1078" s="62"/>
      <c r="C1078" s="85" t="s">
        <v>98</v>
      </c>
      <c r="D1078" s="93"/>
      <c r="E1078" s="30"/>
      <c r="G1078" s="30"/>
      <c r="I1078" s="30"/>
      <c r="K1078" s="30"/>
      <c r="M1078" s="30"/>
      <c r="O1078" s="30"/>
      <c r="Q1078" s="30"/>
    </row>
    <row r="1079" spans="1:17" ht="23.6" customHeight="1">
      <c r="A1079" s="37" t="s">
        <v>1371</v>
      </c>
      <c r="B1079" s="62"/>
      <c r="C1079" s="85" t="s">
        <v>73</v>
      </c>
      <c r="D1079" s="93"/>
      <c r="E1079" s="30"/>
      <c r="G1079" s="30"/>
      <c r="I1079" s="30"/>
      <c r="K1079" s="30"/>
      <c r="M1079" s="30"/>
      <c r="O1079" s="30"/>
      <c r="Q1079" s="30"/>
    </row>
    <row r="1080" spans="1:17" ht="6.75" customHeight="1" thickBot="1">
      <c r="A1080" s="73"/>
      <c r="B1080" s="150"/>
      <c r="C1080" s="87"/>
      <c r="D1080" s="155"/>
      <c r="E1080" s="32"/>
      <c r="F1080" s="164"/>
      <c r="G1080" s="32"/>
      <c r="H1080" s="164"/>
      <c r="I1080" s="32"/>
      <c r="J1080" s="164"/>
      <c r="K1080" s="32"/>
      <c r="L1080" s="164"/>
      <c r="M1080" s="32"/>
      <c r="N1080" s="164"/>
      <c r="O1080" s="32"/>
      <c r="P1080" s="164"/>
      <c r="Q1080" s="33"/>
    </row>
    <row r="1081" spans="1:17" s="26" customFormat="1" ht="23.6" customHeight="1" thickBot="1">
      <c r="A1081" s="28"/>
      <c r="B1081" s="28"/>
      <c r="C1081" s="88" t="s">
        <v>1372</v>
      </c>
      <c r="D1081" s="156"/>
      <c r="E1081" s="171">
        <f>SUM(E1058:E1080)</f>
        <v>0</v>
      </c>
      <c r="G1081" s="171">
        <f>SUM(G1058:G1080)</f>
        <v>0</v>
      </c>
      <c r="I1081" s="171">
        <f>SUM(I1058:I1080)</f>
        <v>0</v>
      </c>
      <c r="K1081" s="171">
        <f>SUM(K1058:K1080)</f>
        <v>0</v>
      </c>
      <c r="M1081" s="171">
        <f>SUM(M1058:M1080)</f>
        <v>0</v>
      </c>
      <c r="O1081" s="34">
        <f>SUM(O1058:O1080)</f>
        <v>0</v>
      </c>
      <c r="Q1081" s="171">
        <f>SUM(Q1058:Q1080)</f>
        <v>0</v>
      </c>
    </row>
    <row r="1082" spans="1:17" ht="23.6" customHeight="1">
      <c r="A1082" s="35"/>
      <c r="B1082" s="35"/>
    </row>
    <row r="1083" spans="1:17" ht="23.6" customHeight="1">
      <c r="A1083" s="72">
        <v>67</v>
      </c>
      <c r="B1083" s="149"/>
      <c r="C1083" s="84" t="s">
        <v>1373</v>
      </c>
      <c r="D1083" s="143"/>
      <c r="E1083" s="29"/>
      <c r="F1083" s="29"/>
      <c r="G1083" s="29"/>
      <c r="H1083" s="29"/>
      <c r="I1083" s="29"/>
      <c r="J1083" s="29"/>
      <c r="K1083" s="29"/>
      <c r="L1083" s="29"/>
      <c r="M1083" s="29"/>
      <c r="N1083" s="29"/>
      <c r="O1083" s="29"/>
      <c r="P1083" s="29"/>
      <c r="Q1083" s="29"/>
    </row>
    <row r="1084" spans="1:17" ht="23.6" customHeight="1">
      <c r="A1084" s="44" t="s">
        <v>1374</v>
      </c>
      <c r="B1084" s="44"/>
      <c r="C1084" s="95" t="s">
        <v>1375</v>
      </c>
      <c r="D1084" s="108"/>
      <c r="E1084" s="185"/>
      <c r="G1084" s="185"/>
      <c r="I1084" s="185"/>
      <c r="K1084" s="45"/>
      <c r="M1084" s="45"/>
      <c r="O1084" s="45"/>
      <c r="Q1084" s="185"/>
    </row>
    <row r="1085" spans="1:17" ht="23.6" customHeight="1">
      <c r="A1085" s="44"/>
      <c r="B1085" s="44"/>
      <c r="C1085" s="113" t="s">
        <v>1596</v>
      </c>
      <c r="D1085" s="146"/>
      <c r="E1085" s="186"/>
      <c r="G1085" s="186"/>
      <c r="I1085" s="186"/>
      <c r="K1085" s="46"/>
      <c r="M1085" s="46"/>
      <c r="O1085" s="46"/>
      <c r="Q1085" s="186"/>
    </row>
    <row r="1086" spans="1:17" ht="23.6" customHeight="1">
      <c r="A1086" s="44"/>
      <c r="B1086" s="44"/>
      <c r="C1086" s="113" t="s">
        <v>1376</v>
      </c>
      <c r="D1086" s="146"/>
      <c r="E1086" s="186"/>
      <c r="G1086" s="186"/>
      <c r="I1086" s="186"/>
      <c r="K1086" s="46"/>
      <c r="M1086" s="46"/>
      <c r="O1086" s="46"/>
      <c r="Q1086" s="186"/>
    </row>
    <row r="1087" spans="1:17" ht="23.6" customHeight="1">
      <c r="A1087" s="44"/>
      <c r="B1087" s="44"/>
      <c r="C1087" s="113" t="s">
        <v>1377</v>
      </c>
      <c r="D1087" s="146"/>
      <c r="E1087" s="186"/>
      <c r="G1087" s="186"/>
      <c r="I1087" s="186"/>
      <c r="K1087" s="46"/>
      <c r="M1087" s="46"/>
      <c r="O1087" s="46"/>
      <c r="Q1087" s="186"/>
    </row>
    <row r="1088" spans="1:17" ht="23.6" customHeight="1">
      <c r="A1088" s="47"/>
      <c r="B1088" s="44"/>
      <c r="C1088" s="91" t="s">
        <v>589</v>
      </c>
      <c r="D1088" s="93"/>
      <c r="E1088" s="187"/>
      <c r="G1088" s="187"/>
      <c r="I1088" s="187"/>
      <c r="K1088" s="48"/>
      <c r="M1088" s="48"/>
      <c r="O1088" s="48"/>
      <c r="Q1088" s="187"/>
    </row>
    <row r="1089" spans="1:17" ht="23.6" customHeight="1">
      <c r="A1089" s="37" t="s">
        <v>1378</v>
      </c>
      <c r="B1089" s="62"/>
      <c r="C1089" s="85" t="s">
        <v>1563</v>
      </c>
      <c r="D1089" s="93"/>
      <c r="E1089" s="30"/>
      <c r="G1089" s="30"/>
      <c r="I1089" s="30"/>
      <c r="K1089" s="30"/>
      <c r="M1089" s="30"/>
      <c r="O1089" s="30"/>
      <c r="Q1089" s="30"/>
    </row>
    <row r="1090" spans="1:17" ht="23.6" customHeight="1">
      <c r="A1090" s="44" t="s">
        <v>1379</v>
      </c>
      <c r="B1090" s="44"/>
      <c r="C1090" s="95" t="s">
        <v>1605</v>
      </c>
      <c r="D1090" s="108"/>
      <c r="E1090" s="185"/>
      <c r="G1090" s="185"/>
      <c r="I1090" s="185"/>
      <c r="K1090" s="45"/>
      <c r="M1090" s="45"/>
      <c r="O1090" s="45"/>
      <c r="Q1090" s="185"/>
    </row>
    <row r="1091" spans="1:17" ht="23.6" customHeight="1">
      <c r="A1091" s="44"/>
      <c r="B1091" s="44"/>
      <c r="C1091" s="113" t="s">
        <v>1380</v>
      </c>
      <c r="D1091" s="146"/>
      <c r="E1091" s="186"/>
      <c r="G1091" s="186"/>
      <c r="I1091" s="186"/>
      <c r="K1091" s="46"/>
      <c r="M1091" s="46"/>
      <c r="O1091" s="46"/>
      <c r="Q1091" s="186"/>
    </row>
    <row r="1092" spans="1:17" ht="23.6" customHeight="1">
      <c r="A1092" s="44"/>
      <c r="B1092" s="44"/>
      <c r="C1092" s="113" t="s">
        <v>1381</v>
      </c>
      <c r="D1092" s="146"/>
      <c r="E1092" s="186"/>
      <c r="G1092" s="186"/>
      <c r="I1092" s="186"/>
      <c r="K1092" s="46"/>
      <c r="M1092" s="46"/>
      <c r="O1092" s="46"/>
      <c r="Q1092" s="186"/>
    </row>
    <row r="1093" spans="1:17" ht="23.6" customHeight="1">
      <c r="A1093" s="44"/>
      <c r="B1093" s="44"/>
      <c r="C1093" s="113" t="s">
        <v>1382</v>
      </c>
      <c r="D1093" s="146"/>
      <c r="E1093" s="186"/>
      <c r="G1093" s="186"/>
      <c r="I1093" s="186"/>
      <c r="K1093" s="46"/>
      <c r="M1093" s="46"/>
      <c r="O1093" s="46"/>
      <c r="Q1093" s="186"/>
    </row>
    <row r="1094" spans="1:17" ht="23.6" customHeight="1">
      <c r="A1094" s="44"/>
      <c r="B1094" s="44"/>
      <c r="C1094" s="113" t="s">
        <v>1273</v>
      </c>
      <c r="D1094" s="146"/>
      <c r="E1094" s="186"/>
      <c r="G1094" s="186"/>
      <c r="I1094" s="186"/>
      <c r="K1094" s="46"/>
      <c r="M1094" s="46"/>
      <c r="O1094" s="46"/>
      <c r="Q1094" s="186"/>
    </row>
    <row r="1095" spans="1:17" ht="23.6" customHeight="1">
      <c r="A1095" s="44"/>
      <c r="B1095" s="44"/>
      <c r="C1095" s="113" t="s">
        <v>1383</v>
      </c>
      <c r="D1095" s="146"/>
      <c r="E1095" s="186"/>
      <c r="G1095" s="186"/>
      <c r="I1095" s="186"/>
      <c r="K1095" s="46"/>
      <c r="M1095" s="46"/>
      <c r="O1095" s="46"/>
      <c r="Q1095" s="186"/>
    </row>
    <row r="1096" spans="1:17" ht="23.6" customHeight="1">
      <c r="A1096" s="47"/>
      <c r="B1096" s="44"/>
      <c r="C1096" s="91" t="s">
        <v>1616</v>
      </c>
      <c r="D1096" s="93"/>
      <c r="E1096" s="187"/>
      <c r="G1096" s="187"/>
      <c r="I1096" s="187"/>
      <c r="K1096" s="48"/>
      <c r="M1096" s="48"/>
      <c r="O1096" s="48"/>
      <c r="Q1096" s="187"/>
    </row>
    <row r="1097" spans="1:17" ht="23.6" customHeight="1">
      <c r="A1097" s="56" t="s">
        <v>1384</v>
      </c>
      <c r="B1097" s="44"/>
      <c r="C1097" s="95" t="s">
        <v>1385</v>
      </c>
      <c r="D1097" s="108"/>
      <c r="E1097" s="185"/>
      <c r="G1097" s="185"/>
      <c r="I1097" s="185"/>
      <c r="K1097" s="45"/>
      <c r="M1097" s="45"/>
      <c r="O1097" s="45"/>
      <c r="Q1097" s="185"/>
    </row>
    <row r="1098" spans="1:17" ht="23.6" customHeight="1">
      <c r="A1098" s="44"/>
      <c r="B1098" s="44"/>
      <c r="C1098" s="113" t="s">
        <v>1386</v>
      </c>
      <c r="D1098" s="146"/>
      <c r="E1098" s="186"/>
      <c r="G1098" s="186"/>
      <c r="I1098" s="186"/>
      <c r="K1098" s="46"/>
      <c r="M1098" s="46"/>
      <c r="O1098" s="46"/>
      <c r="Q1098" s="186"/>
    </row>
    <row r="1099" spans="1:17" ht="23.6" customHeight="1">
      <c r="A1099" s="44"/>
      <c r="B1099" s="44"/>
      <c r="C1099" s="113" t="s">
        <v>1387</v>
      </c>
      <c r="D1099" s="146"/>
      <c r="E1099" s="186"/>
      <c r="G1099" s="186"/>
      <c r="I1099" s="186"/>
      <c r="K1099" s="46"/>
      <c r="M1099" s="46"/>
      <c r="O1099" s="46"/>
      <c r="Q1099" s="186"/>
    </row>
    <row r="1100" spans="1:17" ht="23.6" customHeight="1">
      <c r="A1100" s="44"/>
      <c r="B1100" s="44"/>
      <c r="C1100" s="113" t="s">
        <v>1388</v>
      </c>
      <c r="D1100" s="146"/>
      <c r="E1100" s="186"/>
      <c r="G1100" s="186"/>
      <c r="I1100" s="186"/>
      <c r="K1100" s="46"/>
      <c r="M1100" s="46"/>
      <c r="O1100" s="46"/>
      <c r="Q1100" s="186"/>
    </row>
    <row r="1101" spans="1:17" ht="23.6" customHeight="1">
      <c r="A1101" s="44"/>
      <c r="B1101" s="44"/>
      <c r="C1101" s="113" t="s">
        <v>1389</v>
      </c>
      <c r="D1101" s="146"/>
      <c r="E1101" s="186"/>
      <c r="G1101" s="186"/>
      <c r="I1101" s="186"/>
      <c r="K1101" s="46"/>
      <c r="M1101" s="46"/>
      <c r="O1101" s="46"/>
      <c r="Q1101" s="186"/>
    </row>
    <row r="1102" spans="1:17" ht="23.6" customHeight="1">
      <c r="A1102" s="44"/>
      <c r="B1102" s="44"/>
      <c r="C1102" s="113" t="s">
        <v>1381</v>
      </c>
      <c r="D1102" s="146"/>
      <c r="E1102" s="186"/>
      <c r="G1102" s="186"/>
      <c r="I1102" s="186"/>
      <c r="K1102" s="46"/>
      <c r="M1102" s="46"/>
      <c r="O1102" s="46"/>
      <c r="Q1102" s="186"/>
    </row>
    <row r="1103" spans="1:17" ht="23.6" customHeight="1">
      <c r="A1103" s="47"/>
      <c r="B1103" s="44"/>
      <c r="C1103" s="178" t="s">
        <v>1382</v>
      </c>
      <c r="D1103" s="146"/>
      <c r="E1103" s="187"/>
      <c r="G1103" s="187"/>
      <c r="I1103" s="187"/>
      <c r="K1103" s="48"/>
      <c r="M1103" s="48"/>
      <c r="O1103" s="48"/>
      <c r="Q1103" s="187"/>
    </row>
    <row r="1104" spans="1:17" ht="23.6" customHeight="1">
      <c r="A1104" s="38" t="s">
        <v>1390</v>
      </c>
      <c r="B1104" s="62"/>
      <c r="C1104" s="85" t="s">
        <v>98</v>
      </c>
      <c r="D1104" s="93"/>
      <c r="E1104" s="30"/>
      <c r="G1104" s="30"/>
      <c r="I1104" s="30"/>
      <c r="K1104" s="30"/>
      <c r="M1104" s="30"/>
      <c r="O1104" s="30"/>
      <c r="Q1104" s="30"/>
    </row>
    <row r="1105" spans="1:17" ht="23.6" customHeight="1">
      <c r="A1105" s="38" t="s">
        <v>1391</v>
      </c>
      <c r="B1105" s="62"/>
      <c r="C1105" s="96" t="s">
        <v>73</v>
      </c>
      <c r="D1105" s="146"/>
      <c r="E1105" s="30"/>
      <c r="G1105" s="30"/>
      <c r="I1105" s="30"/>
      <c r="K1105" s="30"/>
      <c r="M1105" s="30"/>
      <c r="O1105" s="30"/>
      <c r="Q1105" s="30"/>
    </row>
    <row r="1106" spans="1:17" ht="6.75" customHeight="1" thickBot="1">
      <c r="A1106" s="73"/>
      <c r="B1106" s="150"/>
      <c r="C1106" s="87"/>
      <c r="D1106" s="155"/>
      <c r="E1106" s="32"/>
      <c r="F1106" s="164"/>
      <c r="G1106" s="32"/>
      <c r="H1106" s="164"/>
      <c r="I1106" s="32"/>
      <c r="J1106" s="164"/>
      <c r="K1106" s="32"/>
      <c r="L1106" s="164"/>
      <c r="M1106" s="32"/>
      <c r="N1106" s="164"/>
      <c r="O1106" s="32"/>
      <c r="P1106" s="164"/>
      <c r="Q1106" s="33"/>
    </row>
    <row r="1107" spans="1:17" s="26" customFormat="1" ht="23.6" customHeight="1" thickBot="1">
      <c r="A1107" s="28"/>
      <c r="B1107" s="28"/>
      <c r="C1107" s="88" t="s">
        <v>1392</v>
      </c>
      <c r="D1107" s="156"/>
      <c r="E1107" s="171">
        <f>SUM(E1084:E1106)</f>
        <v>0</v>
      </c>
      <c r="G1107" s="171">
        <f>SUM(G1084:G1106)</f>
        <v>0</v>
      </c>
      <c r="I1107" s="171">
        <f>SUM(I1084:I1106)</f>
        <v>0</v>
      </c>
      <c r="K1107" s="171">
        <f>SUM(K1084:K1106)</f>
        <v>0</v>
      </c>
      <c r="M1107" s="171">
        <f>SUM(M1084:M1106)</f>
        <v>0</v>
      </c>
      <c r="O1107" s="34">
        <f>SUM(O1084:O1106)</f>
        <v>0</v>
      </c>
      <c r="Q1107" s="171">
        <f>SUM(Q1084:Q1106)</f>
        <v>0</v>
      </c>
    </row>
    <row r="1108" spans="1:17" ht="23.6" customHeight="1">
      <c r="A1108" s="35"/>
      <c r="B1108" s="35"/>
    </row>
    <row r="1109" spans="1:17" ht="23.6" customHeight="1">
      <c r="A1109" s="72">
        <v>68</v>
      </c>
      <c r="B1109" s="149"/>
      <c r="C1109" s="84" t="s">
        <v>1393</v>
      </c>
      <c r="D1109" s="143"/>
      <c r="E1109" s="29"/>
      <c r="F1109" s="29"/>
      <c r="G1109" s="29"/>
      <c r="H1109" s="29"/>
      <c r="I1109" s="29"/>
      <c r="J1109" s="29"/>
      <c r="K1109" s="29"/>
      <c r="L1109" s="29"/>
      <c r="M1109" s="29"/>
      <c r="N1109" s="29"/>
      <c r="O1109" s="29"/>
      <c r="P1109" s="29"/>
      <c r="Q1109" s="29"/>
    </row>
    <row r="1110" spans="1:17" ht="23.6" customHeight="1">
      <c r="A1110" s="37" t="s">
        <v>1394</v>
      </c>
      <c r="B1110" s="62"/>
      <c r="C1110" s="85" t="s">
        <v>1395</v>
      </c>
      <c r="D1110" s="93"/>
      <c r="E1110" s="30"/>
      <c r="G1110" s="30"/>
      <c r="I1110" s="30"/>
      <c r="K1110" s="30"/>
      <c r="M1110" s="30"/>
      <c r="O1110" s="30"/>
      <c r="Q1110" s="30"/>
    </row>
    <row r="1111" spans="1:17" ht="23.6" customHeight="1">
      <c r="A1111" s="67" t="s">
        <v>1396</v>
      </c>
      <c r="B1111" s="68"/>
      <c r="C1111" s="95" t="s">
        <v>1397</v>
      </c>
      <c r="D1111" s="108"/>
      <c r="E1111" s="185"/>
      <c r="G1111" s="185"/>
      <c r="I1111" s="185"/>
      <c r="K1111" s="45"/>
      <c r="M1111" s="45"/>
      <c r="O1111" s="45"/>
      <c r="Q1111" s="185"/>
    </row>
    <row r="1112" spans="1:17" ht="23.6" customHeight="1">
      <c r="A1112" s="68"/>
      <c r="B1112" s="68"/>
      <c r="C1112" s="113" t="s">
        <v>1398</v>
      </c>
      <c r="D1112" s="146"/>
      <c r="E1112" s="186"/>
      <c r="G1112" s="186"/>
      <c r="I1112" s="186"/>
      <c r="K1112" s="46"/>
      <c r="M1112" s="46"/>
      <c r="O1112" s="46"/>
      <c r="Q1112" s="186"/>
    </row>
    <row r="1113" spans="1:17" ht="23.6" customHeight="1">
      <c r="A1113" s="68"/>
      <c r="B1113" s="68"/>
      <c r="C1113" s="113" t="s">
        <v>1399</v>
      </c>
      <c r="D1113" s="146"/>
      <c r="E1113" s="186"/>
      <c r="G1113" s="186"/>
      <c r="I1113" s="186"/>
      <c r="K1113" s="46"/>
      <c r="M1113" s="46"/>
      <c r="O1113" s="46"/>
      <c r="Q1113" s="186"/>
    </row>
    <row r="1114" spans="1:17" ht="23.6" customHeight="1">
      <c r="A1114" s="69"/>
      <c r="B1114" s="68"/>
      <c r="C1114" s="91" t="s">
        <v>1349</v>
      </c>
      <c r="D1114" s="93"/>
      <c r="E1114" s="187"/>
      <c r="G1114" s="187"/>
      <c r="I1114" s="187"/>
      <c r="K1114" s="48"/>
      <c r="M1114" s="48"/>
      <c r="O1114" s="48"/>
      <c r="Q1114" s="187"/>
    </row>
    <row r="1115" spans="1:17" ht="23.6" customHeight="1">
      <c r="A1115" s="37" t="s">
        <v>1400</v>
      </c>
      <c r="B1115" s="62"/>
      <c r="C1115" s="85" t="s">
        <v>1401</v>
      </c>
      <c r="D1115" s="93"/>
      <c r="E1115" s="30"/>
      <c r="G1115" s="30"/>
      <c r="I1115" s="30"/>
      <c r="K1115" s="30"/>
      <c r="M1115" s="30"/>
      <c r="O1115" s="30"/>
      <c r="Q1115" s="30"/>
    </row>
    <row r="1116" spans="1:17" ht="23.6" customHeight="1">
      <c r="A1116" s="37" t="s">
        <v>1402</v>
      </c>
      <c r="B1116" s="62"/>
      <c r="C1116" s="85" t="s">
        <v>1403</v>
      </c>
      <c r="D1116" s="93"/>
      <c r="E1116" s="30"/>
      <c r="G1116" s="30"/>
      <c r="I1116" s="30"/>
      <c r="K1116" s="30"/>
      <c r="M1116" s="30"/>
      <c r="O1116" s="30"/>
      <c r="Q1116" s="30"/>
    </row>
    <row r="1117" spans="1:17" ht="23.6" customHeight="1">
      <c r="A1117" s="37" t="s">
        <v>1404</v>
      </c>
      <c r="B1117" s="62"/>
      <c r="C1117" s="85" t="s">
        <v>1283</v>
      </c>
      <c r="D1117" s="93"/>
      <c r="E1117" s="30"/>
      <c r="G1117" s="30"/>
      <c r="I1117" s="30"/>
      <c r="K1117" s="30"/>
      <c r="M1117" s="30"/>
      <c r="O1117" s="30"/>
      <c r="Q1117" s="30"/>
    </row>
    <row r="1118" spans="1:17" ht="23.6" customHeight="1">
      <c r="A1118" s="38" t="s">
        <v>1405</v>
      </c>
      <c r="B1118" s="62"/>
      <c r="C1118" s="90" t="s">
        <v>1286</v>
      </c>
      <c r="D1118" s="93"/>
      <c r="E1118" s="30"/>
      <c r="G1118" s="30"/>
      <c r="I1118" s="30"/>
      <c r="K1118" s="30"/>
      <c r="M1118" s="30"/>
      <c r="O1118" s="30"/>
      <c r="Q1118" s="30"/>
    </row>
    <row r="1119" spans="1:17" ht="23.6" customHeight="1">
      <c r="A1119" s="37" t="s">
        <v>1406</v>
      </c>
      <c r="B1119" s="62"/>
      <c r="C1119" s="85" t="s">
        <v>1288</v>
      </c>
      <c r="D1119" s="93"/>
      <c r="E1119" s="30"/>
      <c r="G1119" s="30"/>
      <c r="I1119" s="30"/>
      <c r="K1119" s="30"/>
      <c r="M1119" s="30"/>
      <c r="O1119" s="30"/>
      <c r="Q1119" s="30"/>
    </row>
    <row r="1120" spans="1:17" ht="23.6" customHeight="1">
      <c r="A1120" s="37" t="s">
        <v>1407</v>
      </c>
      <c r="B1120" s="62"/>
      <c r="C1120" s="85" t="s">
        <v>1663</v>
      </c>
      <c r="D1120" s="93"/>
      <c r="E1120" s="30"/>
      <c r="G1120" s="30"/>
      <c r="I1120" s="30"/>
      <c r="K1120" s="30"/>
      <c r="M1120" s="30"/>
      <c r="O1120" s="30"/>
      <c r="Q1120" s="30"/>
    </row>
    <row r="1121" spans="1:17" ht="23.6" customHeight="1">
      <c r="A1121" s="37" t="s">
        <v>1408</v>
      </c>
      <c r="B1121" s="62"/>
      <c r="C1121" s="85" t="s">
        <v>1622</v>
      </c>
      <c r="D1121" s="93"/>
      <c r="E1121" s="30"/>
      <c r="G1121" s="30"/>
      <c r="I1121" s="30"/>
      <c r="K1121" s="30"/>
      <c r="M1121" s="30"/>
      <c r="O1121" s="30"/>
      <c r="Q1121" s="30"/>
    </row>
    <row r="1122" spans="1:17" ht="23.6" customHeight="1">
      <c r="A1122" s="37" t="s">
        <v>1409</v>
      </c>
      <c r="B1122" s="62"/>
      <c r="C1122" s="85" t="s">
        <v>1580</v>
      </c>
      <c r="D1122" s="93"/>
      <c r="E1122" s="30"/>
      <c r="G1122" s="30"/>
      <c r="I1122" s="30"/>
      <c r="K1122" s="30"/>
      <c r="M1122" s="30"/>
      <c r="O1122" s="30"/>
      <c r="Q1122" s="30"/>
    </row>
    <row r="1123" spans="1:17" ht="23.6" customHeight="1">
      <c r="A1123" s="37" t="s">
        <v>1410</v>
      </c>
      <c r="B1123" s="62"/>
      <c r="C1123" s="85" t="s">
        <v>1411</v>
      </c>
      <c r="D1123" s="93"/>
      <c r="E1123" s="30"/>
      <c r="G1123" s="30"/>
      <c r="I1123" s="30"/>
      <c r="K1123" s="30"/>
      <c r="M1123" s="30"/>
      <c r="O1123" s="30"/>
      <c r="Q1123" s="30"/>
    </row>
    <row r="1124" spans="1:17" ht="23.6" customHeight="1">
      <c r="A1124" s="37" t="s">
        <v>1412</v>
      </c>
      <c r="B1124" s="62"/>
      <c r="C1124" s="85" t="s">
        <v>1413</v>
      </c>
      <c r="D1124" s="93"/>
      <c r="E1124" s="30"/>
      <c r="G1124" s="30"/>
      <c r="I1124" s="30"/>
      <c r="K1124" s="30"/>
      <c r="M1124" s="30"/>
      <c r="O1124" s="30"/>
      <c r="Q1124" s="30"/>
    </row>
    <row r="1125" spans="1:17" ht="23.6" customHeight="1">
      <c r="A1125" s="37" t="s">
        <v>1414</v>
      </c>
      <c r="B1125" s="62"/>
      <c r="C1125" s="85" t="s">
        <v>73</v>
      </c>
      <c r="D1125" s="93"/>
      <c r="E1125" s="30"/>
      <c r="G1125" s="30"/>
      <c r="I1125" s="30"/>
      <c r="K1125" s="30"/>
      <c r="M1125" s="30"/>
      <c r="O1125" s="30"/>
      <c r="Q1125" s="30"/>
    </row>
    <row r="1126" spans="1:17" ht="6.75" customHeight="1" thickBot="1">
      <c r="A1126" s="73"/>
      <c r="B1126" s="150"/>
      <c r="C1126" s="87"/>
      <c r="D1126" s="155"/>
      <c r="E1126" s="32"/>
      <c r="F1126" s="164"/>
      <c r="G1126" s="32"/>
      <c r="H1126" s="164"/>
      <c r="I1126" s="32"/>
      <c r="J1126" s="164"/>
      <c r="K1126" s="32"/>
      <c r="L1126" s="164"/>
      <c r="M1126" s="32"/>
      <c r="N1126" s="164"/>
      <c r="O1126" s="32"/>
      <c r="P1126" s="164"/>
      <c r="Q1126" s="33"/>
    </row>
    <row r="1127" spans="1:17" s="26" customFormat="1" ht="23.6" customHeight="1" thickBot="1">
      <c r="A1127" s="28"/>
      <c r="B1127" s="28"/>
      <c r="C1127" s="88" t="s">
        <v>1415</v>
      </c>
      <c r="D1127" s="156"/>
      <c r="E1127" s="171">
        <f>SUM(E1110:E1126)</f>
        <v>0</v>
      </c>
      <c r="G1127" s="171">
        <f>SUM(G1110:G1126)</f>
        <v>0</v>
      </c>
      <c r="I1127" s="171">
        <f>SUM(I1110:I1126)</f>
        <v>0</v>
      </c>
      <c r="K1127" s="171">
        <f>SUM(K1110:K1126)</f>
        <v>0</v>
      </c>
      <c r="M1127" s="171">
        <f>SUM(M1110:M1126)</f>
        <v>0</v>
      </c>
      <c r="O1127" s="34">
        <f>SUM(O1110:O1126)</f>
        <v>0</v>
      </c>
      <c r="Q1127" s="171">
        <f>SUM(Q1110:Q1126)</f>
        <v>0</v>
      </c>
    </row>
    <row r="1128" spans="1:17" ht="23.6" customHeight="1">
      <c r="A1128" s="35"/>
      <c r="B1128" s="35"/>
    </row>
    <row r="1129" spans="1:17" ht="23.6" customHeight="1">
      <c r="A1129" s="72">
        <v>70</v>
      </c>
      <c r="B1129" s="149"/>
      <c r="C1129" s="84" t="s">
        <v>1416</v>
      </c>
      <c r="D1129" s="143"/>
      <c r="E1129" s="29"/>
      <c r="F1129" s="29"/>
      <c r="G1129" s="29"/>
      <c r="H1129" s="29"/>
      <c r="I1129" s="29"/>
      <c r="J1129" s="29"/>
      <c r="K1129" s="29"/>
      <c r="L1129" s="29"/>
      <c r="M1129" s="29"/>
      <c r="N1129" s="29"/>
      <c r="O1129" s="29"/>
      <c r="P1129" s="29"/>
      <c r="Q1129" s="29"/>
    </row>
    <row r="1130" spans="1:17" ht="23.6" customHeight="1">
      <c r="A1130" s="37" t="s">
        <v>1417</v>
      </c>
      <c r="B1130" s="62"/>
      <c r="C1130" s="85" t="s">
        <v>1418</v>
      </c>
      <c r="D1130" s="93"/>
      <c r="E1130" s="30"/>
      <c r="G1130" s="30"/>
      <c r="I1130" s="30"/>
      <c r="K1130" s="30"/>
      <c r="M1130" s="30"/>
      <c r="O1130" s="30"/>
      <c r="Q1130" s="30"/>
    </row>
    <row r="1131" spans="1:17" ht="23.6" customHeight="1">
      <c r="A1131" s="37" t="s">
        <v>1419</v>
      </c>
      <c r="B1131" s="62"/>
      <c r="C1131" s="85" t="s">
        <v>1574</v>
      </c>
      <c r="D1131" s="93"/>
      <c r="E1131" s="30"/>
      <c r="G1131" s="30"/>
      <c r="I1131" s="30"/>
      <c r="K1131" s="30"/>
      <c r="M1131" s="30"/>
      <c r="O1131" s="30"/>
      <c r="Q1131" s="30"/>
    </row>
    <row r="1132" spans="1:17" ht="23.6" customHeight="1">
      <c r="A1132" s="37" t="s">
        <v>1420</v>
      </c>
      <c r="B1132" s="62"/>
      <c r="C1132" s="85" t="s">
        <v>1560</v>
      </c>
      <c r="D1132" s="93"/>
      <c r="E1132" s="30"/>
      <c r="G1132" s="30"/>
      <c r="I1132" s="30"/>
      <c r="K1132" s="30"/>
      <c r="M1132" s="30"/>
      <c r="O1132" s="30"/>
      <c r="Q1132" s="30"/>
    </row>
    <row r="1133" spans="1:17" ht="23.6" customHeight="1">
      <c r="A1133" s="38" t="s">
        <v>1421</v>
      </c>
      <c r="B1133" s="62"/>
      <c r="C1133" s="90" t="s">
        <v>1422</v>
      </c>
      <c r="D1133" s="93"/>
      <c r="E1133" s="30"/>
      <c r="G1133" s="30"/>
      <c r="I1133" s="30"/>
      <c r="K1133" s="30"/>
      <c r="M1133" s="30"/>
      <c r="O1133" s="30"/>
      <c r="Q1133" s="30"/>
    </row>
    <row r="1134" spans="1:17" ht="23.6" customHeight="1">
      <c r="A1134" s="38" t="s">
        <v>1423</v>
      </c>
      <c r="B1134" s="62"/>
      <c r="C1134" s="92" t="s">
        <v>1559</v>
      </c>
      <c r="D1134" s="93"/>
      <c r="E1134" s="30"/>
      <c r="G1134" s="30"/>
      <c r="I1134" s="30"/>
      <c r="K1134" s="30"/>
      <c r="M1134" s="30"/>
      <c r="O1134" s="30"/>
      <c r="Q1134" s="30"/>
    </row>
    <row r="1135" spans="1:17" ht="23.6" customHeight="1">
      <c r="A1135" s="37" t="s">
        <v>1424</v>
      </c>
      <c r="B1135" s="62"/>
      <c r="C1135" s="85" t="s">
        <v>488</v>
      </c>
      <c r="D1135" s="93"/>
      <c r="E1135" s="30"/>
      <c r="G1135" s="30"/>
      <c r="I1135" s="30"/>
      <c r="K1135" s="30"/>
      <c r="M1135" s="30"/>
      <c r="O1135" s="30"/>
      <c r="Q1135" s="30"/>
    </row>
    <row r="1136" spans="1:17" ht="23.6" customHeight="1">
      <c r="A1136" s="37" t="s">
        <v>1425</v>
      </c>
      <c r="B1136" s="62"/>
      <c r="C1136" s="85" t="s">
        <v>1426</v>
      </c>
      <c r="D1136" s="93"/>
      <c r="E1136" s="30"/>
      <c r="G1136" s="30"/>
      <c r="I1136" s="30"/>
      <c r="K1136" s="30"/>
      <c r="M1136" s="30"/>
      <c r="O1136" s="30"/>
      <c r="Q1136" s="30"/>
    </row>
    <row r="1137" spans="1:17" ht="23.6" customHeight="1">
      <c r="A1137" s="37" t="s">
        <v>1427</v>
      </c>
      <c r="B1137" s="62"/>
      <c r="C1137" s="85" t="s">
        <v>1581</v>
      </c>
      <c r="D1137" s="93"/>
      <c r="E1137" s="30"/>
      <c r="G1137" s="30"/>
      <c r="I1137" s="30"/>
      <c r="K1137" s="30"/>
      <c r="M1137" s="30"/>
      <c r="O1137" s="30"/>
      <c r="Q1137" s="30"/>
    </row>
    <row r="1138" spans="1:17" ht="23.6" customHeight="1">
      <c r="A1138" s="37" t="s">
        <v>1428</v>
      </c>
      <c r="B1138" s="62"/>
      <c r="C1138" s="85" t="s">
        <v>1561</v>
      </c>
      <c r="D1138" s="93"/>
      <c r="E1138" s="30"/>
      <c r="G1138" s="30"/>
      <c r="I1138" s="30"/>
      <c r="K1138" s="30"/>
      <c r="M1138" s="30"/>
      <c r="O1138" s="30"/>
      <c r="Q1138" s="30"/>
    </row>
    <row r="1139" spans="1:17" ht="23.6" customHeight="1">
      <c r="A1139" s="37" t="s">
        <v>1429</v>
      </c>
      <c r="B1139" s="62"/>
      <c r="C1139" s="85" t="s">
        <v>122</v>
      </c>
      <c r="D1139" s="93"/>
      <c r="E1139" s="30"/>
      <c r="G1139" s="30"/>
      <c r="I1139" s="30"/>
      <c r="K1139" s="30"/>
      <c r="M1139" s="30"/>
      <c r="O1139" s="30"/>
      <c r="Q1139" s="30"/>
    </row>
    <row r="1140" spans="1:17" ht="23.6" customHeight="1">
      <c r="A1140" s="37" t="s">
        <v>1430</v>
      </c>
      <c r="B1140" s="62"/>
      <c r="C1140" s="85" t="s">
        <v>1614</v>
      </c>
      <c r="D1140" s="93"/>
      <c r="E1140" s="30"/>
      <c r="G1140" s="30"/>
      <c r="I1140" s="30"/>
      <c r="K1140" s="30"/>
      <c r="M1140" s="30"/>
      <c r="O1140" s="30"/>
      <c r="Q1140" s="30"/>
    </row>
    <row r="1141" spans="1:17" ht="23.6" customHeight="1">
      <c r="A1141" s="37" t="s">
        <v>1431</v>
      </c>
      <c r="B1141" s="62"/>
      <c r="C1141" s="85" t="s">
        <v>142</v>
      </c>
      <c r="D1141" s="93"/>
      <c r="E1141" s="30"/>
      <c r="G1141" s="30"/>
      <c r="I1141" s="30"/>
      <c r="K1141" s="30"/>
      <c r="M1141" s="30"/>
      <c r="O1141" s="30"/>
      <c r="Q1141" s="30"/>
    </row>
    <row r="1142" spans="1:17" ht="23.6" customHeight="1">
      <c r="A1142" s="37" t="s">
        <v>1432</v>
      </c>
      <c r="B1142" s="62"/>
      <c r="C1142" s="85" t="s">
        <v>1433</v>
      </c>
      <c r="D1142" s="93"/>
      <c r="E1142" s="30"/>
      <c r="G1142" s="30"/>
      <c r="I1142" s="30"/>
      <c r="K1142" s="30"/>
      <c r="M1142" s="30"/>
      <c r="O1142" s="30"/>
      <c r="Q1142" s="30"/>
    </row>
    <row r="1143" spans="1:17" ht="23.6" customHeight="1">
      <c r="A1143" s="38" t="s">
        <v>1434</v>
      </c>
      <c r="B1143" s="62"/>
      <c r="C1143" s="85" t="s">
        <v>98</v>
      </c>
      <c r="D1143" s="93"/>
      <c r="E1143" s="30"/>
      <c r="G1143" s="30"/>
      <c r="I1143" s="30"/>
      <c r="K1143" s="30"/>
      <c r="M1143" s="30"/>
      <c r="O1143" s="30"/>
      <c r="Q1143" s="30"/>
    </row>
    <row r="1144" spans="1:17" ht="23.6" customHeight="1">
      <c r="A1144" s="37" t="s">
        <v>1435</v>
      </c>
      <c r="B1144" s="62"/>
      <c r="C1144" s="85" t="s">
        <v>73</v>
      </c>
      <c r="D1144" s="93"/>
      <c r="E1144" s="30"/>
      <c r="G1144" s="30"/>
      <c r="I1144" s="30"/>
      <c r="K1144" s="30"/>
      <c r="M1144" s="30"/>
      <c r="O1144" s="30"/>
      <c r="Q1144" s="30"/>
    </row>
    <row r="1145" spans="1:17" ht="6.75" customHeight="1" thickBot="1">
      <c r="A1145" s="73"/>
      <c r="B1145" s="150"/>
      <c r="C1145" s="87"/>
      <c r="D1145" s="155"/>
      <c r="E1145" s="32"/>
      <c r="F1145" s="164"/>
      <c r="G1145" s="32"/>
      <c r="H1145" s="164"/>
      <c r="I1145" s="32"/>
      <c r="J1145" s="164"/>
      <c r="K1145" s="32"/>
      <c r="L1145" s="164"/>
      <c r="M1145" s="32"/>
      <c r="N1145" s="164"/>
      <c r="O1145" s="32"/>
      <c r="P1145" s="164"/>
      <c r="Q1145" s="33"/>
    </row>
    <row r="1146" spans="1:17" s="26" customFormat="1" ht="23.6" customHeight="1" thickBot="1">
      <c r="A1146" s="28"/>
      <c r="B1146" s="28"/>
      <c r="C1146" s="88" t="s">
        <v>1436</v>
      </c>
      <c r="D1146" s="156"/>
      <c r="E1146" s="171">
        <f>SUM(E1130:E1145)</f>
        <v>0</v>
      </c>
      <c r="G1146" s="171">
        <f>SUM(G1130:G1145)</f>
        <v>0</v>
      </c>
      <c r="I1146" s="171">
        <f>SUM(I1130:I1145)</f>
        <v>0</v>
      </c>
      <c r="K1146" s="171">
        <f>SUM(K1130:K1145)</f>
        <v>0</v>
      </c>
      <c r="M1146" s="171">
        <f>SUM(M1130:M1145)</f>
        <v>0</v>
      </c>
      <c r="O1146" s="34">
        <f>SUM(O1130:O1145)</f>
        <v>0</v>
      </c>
      <c r="Q1146" s="171">
        <f>SUM(Q1130:Q1145)</f>
        <v>0</v>
      </c>
    </row>
    <row r="1147" spans="1:17" ht="23.6" customHeight="1">
      <c r="A1147" s="35"/>
      <c r="B1147" s="35"/>
    </row>
    <row r="1148" spans="1:17" ht="23.6" customHeight="1">
      <c r="A1148" s="72">
        <v>71</v>
      </c>
      <c r="B1148" s="149"/>
      <c r="C1148" s="84" t="s">
        <v>1595</v>
      </c>
      <c r="D1148" s="143"/>
      <c r="E1148" s="29"/>
      <c r="F1148" s="29"/>
      <c r="G1148" s="29"/>
      <c r="H1148" s="29"/>
      <c r="I1148" s="29"/>
      <c r="J1148" s="29"/>
      <c r="K1148" s="29"/>
      <c r="L1148" s="29"/>
      <c r="M1148" s="29"/>
      <c r="N1148" s="29"/>
      <c r="O1148" s="29"/>
      <c r="P1148" s="29"/>
      <c r="Q1148" s="29"/>
    </row>
    <row r="1149" spans="1:17" ht="23.6" customHeight="1">
      <c r="A1149" s="56" t="s">
        <v>1437</v>
      </c>
      <c r="B1149" s="44"/>
      <c r="C1149" s="95" t="s">
        <v>1438</v>
      </c>
      <c r="D1149" s="108"/>
      <c r="E1149" s="185"/>
      <c r="G1149" s="185"/>
      <c r="I1149" s="185"/>
      <c r="K1149" s="45"/>
      <c r="M1149" s="45"/>
      <c r="O1149" s="45"/>
      <c r="Q1149" s="185"/>
    </row>
    <row r="1150" spans="1:17" ht="23.6" customHeight="1">
      <c r="A1150" s="44"/>
      <c r="B1150" s="44"/>
      <c r="C1150" s="119" t="s">
        <v>1439</v>
      </c>
      <c r="D1150" s="93"/>
      <c r="E1150" s="186"/>
      <c r="G1150" s="186"/>
      <c r="I1150" s="186"/>
      <c r="K1150" s="46"/>
      <c r="M1150" s="46"/>
      <c r="O1150" s="46"/>
      <c r="Q1150" s="186"/>
    </row>
    <row r="1151" spans="1:17" ht="23.6" customHeight="1">
      <c r="A1151" s="44"/>
      <c r="B1151" s="44"/>
      <c r="C1151" s="119" t="s">
        <v>1440</v>
      </c>
      <c r="D1151" s="93"/>
      <c r="E1151" s="186"/>
      <c r="G1151" s="186"/>
      <c r="I1151" s="186"/>
      <c r="K1151" s="46"/>
      <c r="M1151" s="46"/>
      <c r="O1151" s="46"/>
      <c r="Q1151" s="186"/>
    </row>
    <row r="1152" spans="1:17" ht="23.6" customHeight="1">
      <c r="A1152" s="44"/>
      <c r="B1152" s="44"/>
      <c r="C1152" s="119" t="s">
        <v>1441</v>
      </c>
      <c r="D1152" s="93"/>
      <c r="E1152" s="186"/>
      <c r="G1152" s="186"/>
      <c r="I1152" s="186"/>
      <c r="K1152" s="46"/>
      <c r="M1152" s="46"/>
      <c r="O1152" s="46"/>
      <c r="Q1152" s="186"/>
    </row>
    <row r="1153" spans="1:17" ht="23.6" customHeight="1">
      <c r="A1153" s="47"/>
      <c r="B1153" s="44"/>
      <c r="C1153" s="91" t="s">
        <v>1442</v>
      </c>
      <c r="D1153" s="93"/>
      <c r="E1153" s="187"/>
      <c r="G1153" s="187"/>
      <c r="I1153" s="187"/>
      <c r="K1153" s="48"/>
      <c r="M1153" s="48"/>
      <c r="O1153" s="48"/>
      <c r="Q1153" s="187"/>
    </row>
    <row r="1154" spans="1:17" ht="23.6" customHeight="1">
      <c r="A1154" s="38" t="s">
        <v>1443</v>
      </c>
      <c r="B1154" s="62"/>
      <c r="C1154" s="111" t="s">
        <v>1444</v>
      </c>
      <c r="D1154" s="100"/>
      <c r="E1154" s="30"/>
      <c r="G1154" s="30"/>
      <c r="I1154" s="30"/>
      <c r="K1154" s="30"/>
      <c r="M1154" s="30"/>
      <c r="O1154" s="30"/>
      <c r="Q1154" s="30"/>
    </row>
    <row r="1155" spans="1:17" ht="23.6" customHeight="1">
      <c r="A1155" s="38" t="s">
        <v>1445</v>
      </c>
      <c r="B1155" s="62"/>
      <c r="C1155" s="111" t="s">
        <v>1446</v>
      </c>
      <c r="D1155" s="100"/>
      <c r="E1155" s="30"/>
      <c r="G1155" s="30"/>
      <c r="I1155" s="30"/>
      <c r="K1155" s="30"/>
      <c r="M1155" s="30"/>
      <c r="O1155" s="30"/>
      <c r="Q1155" s="30"/>
    </row>
    <row r="1156" spans="1:17" ht="23.6" customHeight="1">
      <c r="A1156" s="38" t="s">
        <v>1447</v>
      </c>
      <c r="B1156" s="62"/>
      <c r="C1156" s="111" t="s">
        <v>1448</v>
      </c>
      <c r="D1156" s="100"/>
      <c r="E1156" s="30"/>
      <c r="G1156" s="30"/>
      <c r="I1156" s="30"/>
      <c r="K1156" s="30"/>
      <c r="M1156" s="30"/>
      <c r="O1156" s="30"/>
      <c r="Q1156" s="30"/>
    </row>
    <row r="1157" spans="1:17" ht="23.6" customHeight="1">
      <c r="A1157" s="38" t="s">
        <v>1449</v>
      </c>
      <c r="B1157" s="62"/>
      <c r="C1157" s="111" t="s">
        <v>1450</v>
      </c>
      <c r="D1157" s="100"/>
      <c r="E1157" s="30"/>
      <c r="G1157" s="30"/>
      <c r="I1157" s="30"/>
      <c r="K1157" s="30"/>
      <c r="M1157" s="30"/>
      <c r="O1157" s="30"/>
      <c r="Q1157" s="30"/>
    </row>
    <row r="1158" spans="1:17" ht="23.6" customHeight="1">
      <c r="A1158" s="38" t="s">
        <v>1451</v>
      </c>
      <c r="B1158" s="62"/>
      <c r="C1158" s="111" t="s">
        <v>1452</v>
      </c>
      <c r="D1158" s="100"/>
      <c r="E1158" s="30"/>
      <c r="G1158" s="30"/>
      <c r="I1158" s="30"/>
      <c r="K1158" s="30"/>
      <c r="M1158" s="30"/>
      <c r="O1158" s="30"/>
      <c r="Q1158" s="30"/>
    </row>
    <row r="1159" spans="1:17" ht="23.6" customHeight="1">
      <c r="A1159" s="37" t="s">
        <v>1453</v>
      </c>
      <c r="B1159" s="62"/>
      <c r="C1159" s="86" t="s">
        <v>73</v>
      </c>
      <c r="D1159" s="93"/>
      <c r="E1159" s="30"/>
      <c r="G1159" s="30"/>
      <c r="I1159" s="30"/>
      <c r="K1159" s="30"/>
      <c r="M1159" s="30"/>
      <c r="O1159" s="30"/>
      <c r="Q1159" s="30"/>
    </row>
    <row r="1160" spans="1:17" ht="6.75" customHeight="1" thickBot="1">
      <c r="A1160" s="73"/>
      <c r="B1160" s="150"/>
      <c r="C1160" s="87"/>
      <c r="D1160" s="155"/>
      <c r="E1160" s="32"/>
      <c r="F1160" s="164"/>
      <c r="G1160" s="32"/>
      <c r="H1160" s="164"/>
      <c r="I1160" s="32"/>
      <c r="J1160" s="164"/>
      <c r="K1160" s="32"/>
      <c r="L1160" s="164"/>
      <c r="M1160" s="32"/>
      <c r="N1160" s="164"/>
      <c r="O1160" s="32"/>
      <c r="P1160" s="164"/>
      <c r="Q1160" s="33"/>
    </row>
    <row r="1161" spans="1:17" s="26" customFormat="1" ht="23.6" customHeight="1" thickBot="1">
      <c r="A1161" s="28"/>
      <c r="B1161" s="28"/>
      <c r="C1161" s="88" t="s">
        <v>1454</v>
      </c>
      <c r="D1161" s="156"/>
      <c r="E1161" s="171">
        <f>SUM(E1149:E1160)</f>
        <v>0</v>
      </c>
      <c r="G1161" s="171">
        <f>SUM(G1149:G1160)</f>
        <v>0</v>
      </c>
      <c r="I1161" s="171">
        <f>SUM(I1149:I1160)</f>
        <v>0</v>
      </c>
      <c r="K1161" s="171">
        <f>SUM(K1149:K1160)</f>
        <v>0</v>
      </c>
      <c r="M1161" s="171">
        <f>SUM(M1149:M1160)</f>
        <v>0</v>
      </c>
      <c r="O1161" s="34">
        <f>SUM(O1149:O1160)</f>
        <v>0</v>
      </c>
      <c r="Q1161" s="171">
        <f>SUM(Q1149:Q1160)</f>
        <v>0</v>
      </c>
    </row>
    <row r="1162" spans="1:17" ht="23.6" customHeight="1">
      <c r="A1162" s="35"/>
      <c r="B1162" s="35"/>
    </row>
    <row r="1163" spans="1:17" ht="23.6" customHeight="1">
      <c r="A1163" s="72">
        <v>72</v>
      </c>
      <c r="B1163" s="149"/>
      <c r="C1163" s="84" t="s">
        <v>1562</v>
      </c>
      <c r="D1163" s="143"/>
      <c r="E1163" s="29"/>
      <c r="F1163" s="29"/>
      <c r="G1163" s="29"/>
      <c r="H1163" s="29"/>
      <c r="I1163" s="29"/>
      <c r="J1163" s="29"/>
      <c r="K1163" s="29"/>
      <c r="L1163" s="29"/>
      <c r="M1163" s="29"/>
      <c r="N1163" s="29"/>
      <c r="O1163" s="29"/>
      <c r="P1163" s="29"/>
      <c r="Q1163" s="29"/>
    </row>
    <row r="1164" spans="1:17" ht="23.6" customHeight="1">
      <c r="A1164" s="38" t="s">
        <v>1455</v>
      </c>
      <c r="B1164" s="62"/>
      <c r="C1164" s="85" t="s">
        <v>1664</v>
      </c>
      <c r="D1164" s="93"/>
      <c r="E1164" s="30"/>
      <c r="G1164" s="30"/>
      <c r="I1164" s="30"/>
      <c r="K1164" s="30"/>
      <c r="M1164" s="30"/>
      <c r="O1164" s="30"/>
      <c r="Q1164" s="30"/>
    </row>
    <row r="1165" spans="1:17" ht="23.6" customHeight="1">
      <c r="A1165" s="38" t="s">
        <v>1456</v>
      </c>
      <c r="B1165" s="62"/>
      <c r="C1165" s="85" t="s">
        <v>1665</v>
      </c>
      <c r="D1165" s="93"/>
      <c r="E1165" s="30"/>
      <c r="G1165" s="30"/>
      <c r="I1165" s="30"/>
      <c r="K1165" s="30"/>
      <c r="M1165" s="30"/>
      <c r="O1165" s="30"/>
      <c r="Q1165" s="30"/>
    </row>
    <row r="1166" spans="1:17" ht="23.6" customHeight="1">
      <c r="A1166" s="38" t="s">
        <v>1457</v>
      </c>
      <c r="B1166" s="62"/>
      <c r="C1166" s="85" t="s">
        <v>1458</v>
      </c>
      <c r="D1166" s="93"/>
      <c r="E1166" s="30"/>
      <c r="G1166" s="30"/>
      <c r="I1166" s="30"/>
      <c r="K1166" s="30"/>
      <c r="M1166" s="30"/>
      <c r="O1166" s="30"/>
      <c r="Q1166" s="30"/>
    </row>
    <row r="1167" spans="1:17" ht="23.6" customHeight="1">
      <c r="A1167" s="38" t="s">
        <v>1459</v>
      </c>
      <c r="B1167" s="62"/>
      <c r="C1167" s="85" t="s">
        <v>1460</v>
      </c>
      <c r="D1167" s="93"/>
      <c r="E1167" s="30"/>
      <c r="G1167" s="30"/>
      <c r="I1167" s="30"/>
      <c r="K1167" s="30"/>
      <c r="M1167" s="30"/>
      <c r="O1167" s="30"/>
      <c r="Q1167" s="30"/>
    </row>
    <row r="1168" spans="1:17" ht="23.6" customHeight="1">
      <c r="A1168" s="38" t="s">
        <v>1461</v>
      </c>
      <c r="B1168" s="62"/>
      <c r="C1168" s="85" t="s">
        <v>1462</v>
      </c>
      <c r="D1168" s="93"/>
      <c r="E1168" s="30"/>
      <c r="G1168" s="30"/>
      <c r="I1168" s="30"/>
      <c r="K1168" s="30"/>
      <c r="M1168" s="30"/>
      <c r="O1168" s="30"/>
      <c r="Q1168" s="30"/>
    </row>
    <row r="1169" spans="1:17" ht="23.6" customHeight="1">
      <c r="A1169" s="37" t="s">
        <v>1463</v>
      </c>
      <c r="B1169" s="62"/>
      <c r="C1169" s="85" t="s">
        <v>73</v>
      </c>
      <c r="D1169" s="93"/>
      <c r="E1169" s="30"/>
      <c r="G1169" s="30"/>
      <c r="I1169" s="30"/>
      <c r="K1169" s="30"/>
      <c r="M1169" s="30"/>
      <c r="O1169" s="30"/>
      <c r="Q1169" s="30"/>
    </row>
    <row r="1170" spans="1:17" ht="6.75" customHeight="1" thickBot="1">
      <c r="A1170" s="73"/>
      <c r="B1170" s="150"/>
      <c r="C1170" s="87"/>
      <c r="D1170" s="155"/>
      <c r="E1170" s="32"/>
      <c r="F1170" s="164"/>
      <c r="G1170" s="32"/>
      <c r="H1170" s="164"/>
      <c r="I1170" s="32"/>
      <c r="J1170" s="164"/>
      <c r="K1170" s="32"/>
      <c r="L1170" s="164"/>
      <c r="M1170" s="32"/>
      <c r="N1170" s="164"/>
      <c r="O1170" s="32"/>
      <c r="P1170" s="164"/>
      <c r="Q1170" s="33"/>
    </row>
    <row r="1171" spans="1:17" s="26" customFormat="1" ht="23.6" customHeight="1" thickBot="1">
      <c r="A1171" s="28"/>
      <c r="B1171" s="28"/>
      <c r="C1171" s="88" t="s">
        <v>1464</v>
      </c>
      <c r="D1171" s="156"/>
      <c r="E1171" s="171">
        <f>SUM(E1164:E1170)</f>
        <v>0</v>
      </c>
      <c r="G1171" s="171">
        <f>SUM(G1164:G1170)</f>
        <v>0</v>
      </c>
      <c r="I1171" s="171">
        <f>SUM(I1164:I1170)</f>
        <v>0</v>
      </c>
      <c r="K1171" s="171">
        <f>SUM(K1164:K1170)</f>
        <v>0</v>
      </c>
      <c r="M1171" s="171">
        <f>SUM(M1164:M1170)</f>
        <v>0</v>
      </c>
      <c r="O1171" s="34">
        <f>SUM(O1164:O1170)</f>
        <v>0</v>
      </c>
      <c r="Q1171" s="171">
        <f>SUM(Q1164:Q1170)</f>
        <v>0</v>
      </c>
    </row>
    <row r="1172" spans="1:17" ht="23.6" customHeight="1"/>
    <row r="1173" spans="1:17" ht="23.6" customHeight="1">
      <c r="A1173" s="72">
        <v>80</v>
      </c>
      <c r="B1173" s="149"/>
      <c r="C1173" s="84" t="s">
        <v>1465</v>
      </c>
      <c r="D1173" s="143"/>
      <c r="E1173" s="29"/>
      <c r="F1173" s="29"/>
      <c r="G1173" s="29"/>
      <c r="H1173" s="29"/>
      <c r="I1173" s="29"/>
      <c r="J1173" s="29"/>
      <c r="K1173" s="29"/>
      <c r="L1173" s="29"/>
      <c r="M1173" s="29"/>
      <c r="N1173" s="29"/>
      <c r="O1173" s="29"/>
      <c r="P1173" s="29"/>
      <c r="Q1173" s="29"/>
    </row>
    <row r="1174" spans="1:17" ht="23.6" customHeight="1">
      <c r="A1174" s="47" t="s">
        <v>1466</v>
      </c>
      <c r="B1174" s="44"/>
      <c r="C1174" s="91" t="s">
        <v>1467</v>
      </c>
      <c r="D1174" s="120"/>
      <c r="E1174" s="30"/>
      <c r="G1174" s="30"/>
      <c r="I1174" s="30"/>
      <c r="K1174" s="30"/>
      <c r="M1174" s="30"/>
      <c r="O1174" s="30"/>
      <c r="Q1174" s="30"/>
    </row>
    <row r="1175" spans="1:17" ht="6.75" customHeight="1" thickBot="1">
      <c r="A1175" s="73"/>
      <c r="B1175" s="150"/>
      <c r="C1175" s="87"/>
      <c r="D1175" s="155"/>
      <c r="E1175" s="32"/>
      <c r="F1175" s="164"/>
      <c r="G1175" s="32"/>
      <c r="H1175" s="164"/>
      <c r="I1175" s="32"/>
      <c r="J1175" s="164"/>
      <c r="K1175" s="32"/>
      <c r="L1175" s="164"/>
      <c r="M1175" s="32"/>
      <c r="N1175" s="164"/>
      <c r="O1175" s="32"/>
      <c r="P1175" s="164"/>
      <c r="Q1175" s="33"/>
    </row>
    <row r="1176" spans="1:17" s="26" customFormat="1" ht="23.6" customHeight="1" thickBot="1">
      <c r="A1176" s="28"/>
      <c r="B1176" s="28"/>
      <c r="C1176" s="88" t="s">
        <v>1468</v>
      </c>
      <c r="D1176" s="156"/>
      <c r="E1176" s="171">
        <f>SUM(E1174:E1175)</f>
        <v>0</v>
      </c>
      <c r="G1176" s="171">
        <f>SUM(G1174:G1175)</f>
        <v>0</v>
      </c>
      <c r="I1176" s="171">
        <f>SUM(I1174:I1175)</f>
        <v>0</v>
      </c>
      <c r="K1176" s="171">
        <f>SUM(K1174:K1175)</f>
        <v>0</v>
      </c>
      <c r="M1176" s="171">
        <f>SUM(M1174:M1175)</f>
        <v>0</v>
      </c>
      <c r="O1176" s="34">
        <f>SUM(O1174:O1175)</f>
        <v>0</v>
      </c>
      <c r="Q1176" s="171">
        <f>SUM(Q1174:Q1175)</f>
        <v>0</v>
      </c>
    </row>
    <row r="1177" spans="1:17" ht="23.6" customHeight="1">
      <c r="A1177" s="81"/>
      <c r="B1177" s="81"/>
      <c r="C1177" s="124"/>
      <c r="D1177" s="124"/>
    </row>
    <row r="1178" spans="1:17" ht="23.6" customHeight="1">
      <c r="A1178" s="72">
        <v>81</v>
      </c>
      <c r="B1178" s="149"/>
      <c r="C1178" s="84" t="s">
        <v>1469</v>
      </c>
      <c r="D1178" s="143"/>
      <c r="E1178" s="29"/>
      <c r="F1178" s="29"/>
      <c r="G1178" s="29"/>
      <c r="H1178" s="29"/>
      <c r="I1178" s="29"/>
      <c r="J1178" s="29"/>
      <c r="K1178" s="29"/>
      <c r="L1178" s="29"/>
      <c r="M1178" s="29"/>
      <c r="N1178" s="29"/>
      <c r="O1178" s="29"/>
      <c r="P1178" s="29"/>
      <c r="Q1178" s="29"/>
    </row>
    <row r="1179" spans="1:17" ht="23.6" customHeight="1">
      <c r="A1179" s="37" t="s">
        <v>1470</v>
      </c>
      <c r="B1179" s="62"/>
      <c r="C1179" s="85" t="s">
        <v>1471</v>
      </c>
      <c r="D1179" s="93"/>
      <c r="E1179" s="31"/>
      <c r="G1179" s="31"/>
      <c r="I1179" s="31"/>
      <c r="K1179" s="31"/>
      <c r="M1179" s="31"/>
      <c r="O1179" s="31"/>
      <c r="Q1179" s="31"/>
    </row>
    <row r="1180" spans="1:17" ht="6.75" customHeight="1" thickBot="1">
      <c r="A1180" s="73"/>
      <c r="B1180" s="150"/>
      <c r="C1180" s="87"/>
      <c r="D1180" s="155"/>
      <c r="E1180" s="32"/>
      <c r="F1180" s="164"/>
      <c r="G1180" s="32"/>
      <c r="H1180" s="164"/>
      <c r="I1180" s="32"/>
      <c r="J1180" s="164"/>
      <c r="K1180" s="32"/>
      <c r="L1180" s="164"/>
      <c r="M1180" s="32"/>
      <c r="N1180" s="164"/>
      <c r="O1180" s="32"/>
      <c r="P1180" s="164"/>
      <c r="Q1180" s="33"/>
    </row>
    <row r="1181" spans="1:17" s="26" customFormat="1" ht="23.6" customHeight="1" thickBot="1">
      <c r="A1181" s="28"/>
      <c r="B1181" s="28"/>
      <c r="C1181" s="88" t="s">
        <v>1472</v>
      </c>
      <c r="D1181" s="156"/>
      <c r="E1181" s="171">
        <f>SUM(E1179:E1180)</f>
        <v>0</v>
      </c>
      <c r="G1181" s="171">
        <f>SUM(G1179:G1180)</f>
        <v>0</v>
      </c>
      <c r="I1181" s="171">
        <f>SUM(I1179:I1180)</f>
        <v>0</v>
      </c>
      <c r="K1181" s="171">
        <f>SUM(K1179:K1180)</f>
        <v>0</v>
      </c>
      <c r="M1181" s="171">
        <f>SUM(M1179:M1180)</f>
        <v>0</v>
      </c>
      <c r="O1181" s="34">
        <f>SUM(O1179:O1180)</f>
        <v>0</v>
      </c>
      <c r="Q1181" s="171">
        <f>SUM(Q1179:Q1180)</f>
        <v>0</v>
      </c>
    </row>
    <row r="1182" spans="1:17" ht="23.6" customHeight="1"/>
    <row r="1183" spans="1:17" ht="23.6" customHeight="1">
      <c r="A1183" s="72">
        <v>85</v>
      </c>
      <c r="B1183" s="149"/>
      <c r="C1183" s="84" t="s">
        <v>1478</v>
      </c>
      <c r="D1183" s="143"/>
      <c r="E1183" s="29"/>
      <c r="F1183" s="29"/>
      <c r="G1183" s="29"/>
      <c r="H1183" s="29"/>
      <c r="I1183" s="29"/>
      <c r="J1183" s="29"/>
      <c r="K1183" s="29"/>
      <c r="L1183" s="29"/>
      <c r="M1183" s="29"/>
      <c r="N1183" s="29"/>
      <c r="O1183" s="29"/>
      <c r="P1183" s="29"/>
      <c r="Q1183" s="29"/>
    </row>
    <row r="1184" spans="1:17" ht="23.6" customHeight="1">
      <c r="A1184" s="37" t="s">
        <v>1476</v>
      </c>
      <c r="B1184" s="62"/>
      <c r="C1184" s="85" t="s">
        <v>1477</v>
      </c>
      <c r="D1184" s="93"/>
      <c r="E1184" s="31"/>
      <c r="G1184" s="83"/>
      <c r="I1184" s="83"/>
      <c r="K1184" s="83"/>
      <c r="M1184" s="83"/>
      <c r="O1184" s="83"/>
      <c r="Q1184" s="83"/>
    </row>
    <row r="1185" spans="1:17" ht="6.75" customHeight="1" thickBot="1">
      <c r="A1185" s="73"/>
      <c r="B1185" s="150"/>
      <c r="C1185" s="87"/>
      <c r="D1185" s="155"/>
      <c r="E1185" s="32"/>
      <c r="F1185" s="164"/>
      <c r="G1185" s="32"/>
      <c r="H1185" s="164"/>
      <c r="I1185" s="32"/>
      <c r="J1185" s="164"/>
      <c r="K1185" s="32"/>
      <c r="L1185" s="164"/>
      <c r="M1185" s="32"/>
      <c r="N1185" s="164"/>
      <c r="O1185" s="32"/>
      <c r="P1185" s="164"/>
      <c r="Q1185" s="33"/>
    </row>
    <row r="1186" spans="1:17" s="26" customFormat="1" ht="23.6" customHeight="1" thickBot="1">
      <c r="A1186" s="28"/>
      <c r="B1186" s="28"/>
      <c r="C1186" s="88" t="s">
        <v>1479</v>
      </c>
      <c r="D1186" s="156"/>
      <c r="E1186" s="171"/>
      <c r="G1186" s="171">
        <f>SUM(G1184:G1185)</f>
        <v>0</v>
      </c>
      <c r="I1186" s="171">
        <f>SUM(I1184:I1185)</f>
        <v>0</v>
      </c>
      <c r="K1186" s="171">
        <f>SUM(K1184:K1185)</f>
        <v>0</v>
      </c>
      <c r="M1186" s="171">
        <f>SUM(M1184:M1185)</f>
        <v>0</v>
      </c>
      <c r="O1186" s="34">
        <f>SUM(O1184:O1185)</f>
        <v>0</v>
      </c>
      <c r="Q1186" s="171">
        <f>SUM(Q1184:Q1185)</f>
        <v>0</v>
      </c>
    </row>
    <row r="1187" spans="1:17" ht="23.6" customHeight="1" thickBot="1"/>
    <row r="1188" spans="1:17" s="59" customFormat="1" ht="23.6" customHeight="1" thickBot="1">
      <c r="A1188" s="82"/>
      <c r="B1188" s="82"/>
      <c r="C1188" s="179" t="s">
        <v>66</v>
      </c>
      <c r="D1188" s="163"/>
      <c r="E1188" s="34">
        <f>E1186+E1181+E1176+E1171+E1161+E1146+E1127+E1107+E1081+E1055+E1019+E997+E966+E931+E920+E896+E872+E860+E845+E809+E780+E758+E739+E728+E704+E689+E671+E661+E649+E638+E624+E609+E590+E578+E568+E557+E548+E534+E525+E515+E505+E486+E474+E454+E435+E423+E405+E385+E370+E359+E347+E331+E318+E300+E273+E257+E244+E235+E225+E214+E201+E184+E170+E139+E121+E92+E77+E62+E45+E27+E9</f>
        <v>0</v>
      </c>
      <c r="F1188" s="166"/>
      <c r="G1188" s="34">
        <f>G1186+G1181+G1176+G1171+G1161+G1146+G1127+G1107+G1081+G1055+G1019+G997+G966+G931+G920+G896+G872+G860+G845+G809+G780+G758+G739+G728+G704+G689+G671+G661+G649+G638+G624+G609+G590+G578+G568+G557+G548+G534+G525+G515+G505+G486+G474+G454+G435+G423+G405+G385+G370+G359+G347+G331+G318+G300+G273+G257+G244+G235+G225+G214+G201+G184+G170+G139+G121+G92+G77+G62+G45+G27+G9</f>
        <v>0</v>
      </c>
      <c r="H1188" s="166"/>
      <c r="I1188" s="34">
        <f>I1186+I1181+I1176+I1171+I1161+I1146+I1127+I1107+I1081+I1055+I1019+I997+I966+I931+I920+I896+I872+I860+I845+I809+I780+I758+I739+I728+I704+I689+I671+I661+I649+I638+I624+I609+I590+I578+I568+I557+I548+I534+I525+I515+I505+I486+I474+I454+I435+I423+I405+I385+I370+I359+I347+I331+I318+I300+I273+I257+I244+I235+I225+I214+I201+I184+I170+I139+I121+I92+I77+I62+I45+I27+I9</f>
        <v>0</v>
      </c>
      <c r="J1188" s="166"/>
      <c r="K1188" s="34">
        <f>K1186+K1181+K1176+K1171+K1161+K1146+K1127+K1107+K1081+K1055+K1019+K997+K966+K931+K920+K896+K872+K860+K845+K809+K780+K758+K739+K728+K704+K689+K671+K661+K649+K638+K624+K609+K590+K578+K568+K557+K548+K534+K525+K515+K505+K486+K474+K454+K435+K423+K405+K385+K370+K359+K347+K331+K318+K300+K273+K257+K244+K235+K225+K214+K201+K184+K170+K139+K121+K92+K77+K62+K45+K27+K9</f>
        <v>0</v>
      </c>
      <c r="L1188" s="166"/>
      <c r="M1188" s="34">
        <f>M1186+M1181+M1176+M1171+M1161+M1146+M1127+M1107+M1081+M1055+M1019+M997+M966+M931+M920+M896+M872+M860+M845+M809+M780+M758+M739+M728+M704+M689+M671+M661+M649+M638+M624+M609+M590+M578+M568+M557+M548+M534+M525+M515+M505+M486+M474+M454+M435+M423+M405+M385+M370+M359+M347+M331+M318+M300+M273+M257+M244+M235+M225+M214+M201+M184+M170+M139+M121+M92+M77+M62+M45+M27+M9</f>
        <v>0</v>
      </c>
      <c r="N1188" s="166"/>
      <c r="O1188" s="34">
        <f>O1186+O1181+O1176+O1171+O1161+O1146+O1127+O1107+O1081+O1055+O1019+O997+O966+O931+O920+O896+O872+O860+O845+O809+O780+O758+O739+O728+O704+O689+O671+O661+O649+O638+O624+O609+O590+O578+O568+O557+O548+O534+O525+O515+O505+O486+O474+O454+O435+O423+O405+O385+O370+O359+O347+O331+O318+O300+O273+O257+O244+O235+O225+O214+O201+O184+O170+O139+O121+O92+O77+O62+O45+O27+O9</f>
        <v>0</v>
      </c>
      <c r="P1188" s="166"/>
      <c r="Q1188" s="34">
        <f>Q1186+Q1181+Q1176+Q1171+Q1161+Q1146+Q1127+Q1107+Q1081+Q1055+Q1019+Q997+Q966+Q931+Q920+Q896+Q872+Q860+Q845+Q809+Q780+Q758+Q739+Q728+Q704+Q689+Q671+Q661+Q649+Q638+Q624+Q609+Q590+Q578+Q568+Q557+Q548+Q534+Q525+Q515+Q505+Q486+Q474+Q454+Q435+Q423+Q405+Q385+Q370+Q359+Q347+Q331+Q318+Q300+Q273+Q257+Q244+Q235+Q225+Q214+Q201+Q184+Q170+Q139+Q121+Q92+Q77+Q62+Q45+Q27+Q9</f>
        <v>0</v>
      </c>
    </row>
    <row r="1189" spans="1:17" ht="23.6" customHeight="1"/>
    <row r="1190" spans="1:17" ht="23.6" customHeight="1"/>
    <row r="1191" spans="1:17" ht="23.6" customHeight="1"/>
    <row r="1192" spans="1:17" ht="23.6" customHeight="1"/>
  </sheetData>
  <mergeCells count="152">
    <mergeCell ref="Q380:Q382"/>
    <mergeCell ref="E408:E410"/>
    <mergeCell ref="G408:G410"/>
    <mergeCell ref="I408:I410"/>
    <mergeCell ref="Q373:Q379"/>
    <mergeCell ref="E380:E382"/>
    <mergeCell ref="G380:G382"/>
    <mergeCell ref="I380:I382"/>
    <mergeCell ref="E373:E379"/>
    <mergeCell ref="G373:G379"/>
    <mergeCell ref="I373:I379"/>
    <mergeCell ref="Q459:Q461"/>
    <mergeCell ref="E612:E614"/>
    <mergeCell ref="G612:G614"/>
    <mergeCell ref="I612:I614"/>
    <mergeCell ref="E459:E461"/>
    <mergeCell ref="G459:G461"/>
    <mergeCell ref="I459:I461"/>
    <mergeCell ref="Q408:Q410"/>
    <mergeCell ref="E441:E444"/>
    <mergeCell ref="G441:G444"/>
    <mergeCell ref="I441:I444"/>
    <mergeCell ref="Q441:Q444"/>
    <mergeCell ref="Q674:Q679"/>
    <mergeCell ref="E692:E696"/>
    <mergeCell ref="G692:G696"/>
    <mergeCell ref="I692:I696"/>
    <mergeCell ref="Q612:Q614"/>
    <mergeCell ref="A674:A679"/>
    <mergeCell ref="E674:E679"/>
    <mergeCell ref="G674:G679"/>
    <mergeCell ref="I674:I679"/>
    <mergeCell ref="Q715:Q717"/>
    <mergeCell ref="E723:E725"/>
    <mergeCell ref="G723:G725"/>
    <mergeCell ref="I723:I725"/>
    <mergeCell ref="E715:E717"/>
    <mergeCell ref="G715:G717"/>
    <mergeCell ref="I715:I717"/>
    <mergeCell ref="Q692:Q696"/>
    <mergeCell ref="E697:E699"/>
    <mergeCell ref="G697:G699"/>
    <mergeCell ref="I697:I699"/>
    <mergeCell ref="Q697:Q699"/>
    <mergeCell ref="Q863:Q869"/>
    <mergeCell ref="E934:E936"/>
    <mergeCell ref="G934:G936"/>
    <mergeCell ref="I934:I936"/>
    <mergeCell ref="Q723:Q725"/>
    <mergeCell ref="A863:A869"/>
    <mergeCell ref="E863:E869"/>
    <mergeCell ref="G863:G869"/>
    <mergeCell ref="I863:I869"/>
    <mergeCell ref="A957:A960"/>
    <mergeCell ref="E957:E960"/>
    <mergeCell ref="G957:G960"/>
    <mergeCell ref="I957:I960"/>
    <mergeCell ref="E942:E945"/>
    <mergeCell ref="G942:G945"/>
    <mergeCell ref="I942:I945"/>
    <mergeCell ref="Q934:Q936"/>
    <mergeCell ref="E937:E940"/>
    <mergeCell ref="G937:G940"/>
    <mergeCell ref="I937:I940"/>
    <mergeCell ref="Q937:Q940"/>
    <mergeCell ref="Q969:Q971"/>
    <mergeCell ref="E972:E974"/>
    <mergeCell ref="G972:G974"/>
    <mergeCell ref="I972:I974"/>
    <mergeCell ref="Q957:Q960"/>
    <mergeCell ref="E969:E971"/>
    <mergeCell ref="G969:G971"/>
    <mergeCell ref="I969:I971"/>
    <mergeCell ref="Q942:Q945"/>
    <mergeCell ref="Q978:Q980"/>
    <mergeCell ref="E981:E983"/>
    <mergeCell ref="G981:G983"/>
    <mergeCell ref="I981:I983"/>
    <mergeCell ref="E978:E980"/>
    <mergeCell ref="G978:G980"/>
    <mergeCell ref="I978:I980"/>
    <mergeCell ref="Q972:Q974"/>
    <mergeCell ref="E975:E977"/>
    <mergeCell ref="G975:G977"/>
    <mergeCell ref="I975:I977"/>
    <mergeCell ref="Q975:Q977"/>
    <mergeCell ref="Q984:Q986"/>
    <mergeCell ref="E987:E990"/>
    <mergeCell ref="G987:G990"/>
    <mergeCell ref="I987:I990"/>
    <mergeCell ref="Q987:Q990"/>
    <mergeCell ref="Q981:Q983"/>
    <mergeCell ref="E984:E986"/>
    <mergeCell ref="G984:G986"/>
    <mergeCell ref="I984:I986"/>
    <mergeCell ref="Q1026:Q1028"/>
    <mergeCell ref="E1032:E1034"/>
    <mergeCell ref="G1032:G1034"/>
    <mergeCell ref="I1032:I1034"/>
    <mergeCell ref="Q991:Q993"/>
    <mergeCell ref="E1026:E1028"/>
    <mergeCell ref="G1026:G1028"/>
    <mergeCell ref="I1026:I1028"/>
    <mergeCell ref="E991:E993"/>
    <mergeCell ref="G991:G993"/>
    <mergeCell ref="I991:I993"/>
    <mergeCell ref="Q1044:Q1046"/>
    <mergeCell ref="E1047:E1049"/>
    <mergeCell ref="G1047:G1049"/>
    <mergeCell ref="I1047:I1049"/>
    <mergeCell ref="E1044:E1046"/>
    <mergeCell ref="G1044:G1046"/>
    <mergeCell ref="I1044:I1046"/>
    <mergeCell ref="Q1032:Q1034"/>
    <mergeCell ref="E1038:E1040"/>
    <mergeCell ref="G1038:G1040"/>
    <mergeCell ref="I1038:I1040"/>
    <mergeCell ref="Q1038:Q1040"/>
    <mergeCell ref="I1074:I1076"/>
    <mergeCell ref="Q1050:Q1052"/>
    <mergeCell ref="E1059:E1063"/>
    <mergeCell ref="G1059:G1063"/>
    <mergeCell ref="I1059:I1063"/>
    <mergeCell ref="Q1059:Q1063"/>
    <mergeCell ref="Q1047:Q1049"/>
    <mergeCell ref="E1050:E1052"/>
    <mergeCell ref="G1050:G1052"/>
    <mergeCell ref="I1050:I1052"/>
    <mergeCell ref="K3:O3"/>
    <mergeCell ref="Q1149:Q1153"/>
    <mergeCell ref="Q1111:Q1114"/>
    <mergeCell ref="E1149:E1153"/>
    <mergeCell ref="G1149:G1153"/>
    <mergeCell ref="I1149:I1153"/>
    <mergeCell ref="E1111:E1114"/>
    <mergeCell ref="G1111:G1114"/>
    <mergeCell ref="I1111:I1114"/>
    <mergeCell ref="Q1090:Q1096"/>
    <mergeCell ref="E1097:E1103"/>
    <mergeCell ref="G1097:G1103"/>
    <mergeCell ref="I1097:I1103"/>
    <mergeCell ref="Q1097:Q1103"/>
    <mergeCell ref="Q1084:Q1088"/>
    <mergeCell ref="E1090:E1096"/>
    <mergeCell ref="G1090:G1096"/>
    <mergeCell ref="I1090:I1096"/>
    <mergeCell ref="Q1074:Q1076"/>
    <mergeCell ref="E1084:E1088"/>
    <mergeCell ref="G1084:G1088"/>
    <mergeCell ref="I1084:I1088"/>
    <mergeCell ref="E1074:E1076"/>
    <mergeCell ref="G1074:G1076"/>
  </mergeCells>
  <printOptions horizontalCentered="1"/>
  <pageMargins left="0.39370078740157483" right="0.39370078740157483" top="0.39370078740157483" bottom="0.78740157480314965" header="0.31496062992125984" footer="0.31496062992125984"/>
  <pageSetup scale="80" fitToHeight="0" orientation="landscape" r:id="rId1"/>
  <headerFooter>
    <oddHeader>&amp;R&amp;"Calibri"&amp;10&amp;K000000 Protégé A&amp;1#_x000D_</oddHeader>
    <oddFooter>&amp;C&amp;P de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105aa4-192f-4fed-8e5c-32a8b5078b5a" xsi:nil="true"/>
    <lcf76f155ced4ddcb4097134ff3c332f xmlns="8006f1af-ea8a-4d8a-a619-42a6cf27c81c">
      <Terms xmlns="http://schemas.microsoft.com/office/infopath/2007/PartnerControls"/>
    </lcf76f155ced4ddcb4097134ff3c332f>
    <_dlc_DocId xmlns="06105aa4-192f-4fed-8e5c-32a8b5078b5a">DVCMYV2J3WC5-1539800637-79916</_dlc_DocId>
    <_dlc_DocIdUrl xmlns="06105aa4-192f-4fed-8e5c-32a8b5078b5a">
      <Url>https://sodecgouvqcca.sharepoint.com/sites/GRP-Directiondescommunications/_layouts/15/DocIdRedir.aspx?ID=DVCMYV2J3WC5-1539800637-79916</Url>
      <Description>DVCMYV2J3WC5-1539800637-79916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C8209D44399045A89E9F8EBB60704D" ma:contentTypeVersion="16" ma:contentTypeDescription="Crée un document." ma:contentTypeScope="" ma:versionID="51a29ed3fea535a1ad76d4d4148710fe">
  <xsd:schema xmlns:xsd="http://www.w3.org/2001/XMLSchema" xmlns:xs="http://www.w3.org/2001/XMLSchema" xmlns:p="http://schemas.microsoft.com/office/2006/metadata/properties" xmlns:ns2="8006f1af-ea8a-4d8a-a619-42a6cf27c81c" xmlns:ns3="06105aa4-192f-4fed-8e5c-32a8b5078b5a" targetNamespace="http://schemas.microsoft.com/office/2006/metadata/properties" ma:root="true" ma:fieldsID="f9f54e25dea88ccfd2dee106304f13f1" ns2:_="" ns3:_="">
    <xsd:import namespace="8006f1af-ea8a-4d8a-a619-42a6cf27c81c"/>
    <xsd:import namespace="06105aa4-192f-4fed-8e5c-32a8b5078b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06f1af-ea8a-4d8a-a619-42a6cf27c8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a1d638a4-29b4-4d81-9f2c-4f7df86c36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105aa4-192f-4fed-8e5c-32a8b5078b5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fdfdcf5-f237-490e-86d3-490d559c0c15}" ma:internalName="TaxCatchAll" ma:showField="CatchAllData" ma:web="06105aa4-192f-4fed-8e5c-32a8b5078b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4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25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6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37A1CB-30B6-4815-AA0E-A9B88639CFF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A42F8F9-16ED-4ED1-B6E3-A0C7108BD6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6D6E41-9149-4573-825C-C056BB709F1F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06105aa4-192f-4fed-8e5c-32a8b5078b5a"/>
    <ds:schemaRef ds:uri="http://schemas.microsoft.com/office/2006/documentManagement/types"/>
    <ds:schemaRef ds:uri="8006f1af-ea8a-4d8a-a619-42a6cf27c81c"/>
    <ds:schemaRef ds:uri="http://purl.org/dc/dcmitype/"/>
    <ds:schemaRef ds:uri="http://schemas.microsoft.com/office/2006/metadata/propertie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E4C39763-0D15-40B4-9F5E-DEDA08623E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06f1af-ea8a-4d8a-a619-42a6cf27c81c"/>
    <ds:schemaRef ds:uri="06105aa4-192f-4fed-8e5c-32a8b5078b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7605fe1-ff46-42f0-ad23-69512cb9f894}" enabled="1" method="Standard" siteId="{8bc5c7a6-5660-4adb-87fe-97bca4de17ec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Sommaire</vt:lpstr>
      <vt:lpstr>Détail</vt:lpstr>
      <vt:lpstr>Détail!Impression_des_titres</vt:lpstr>
      <vt:lpstr>Sommaire!Impression_des_titres</vt:lpstr>
      <vt:lpstr>Sommaire!Print_Area</vt:lpstr>
      <vt:lpstr>Sommaire!Print_Titles</vt:lpstr>
      <vt:lpstr>Détail!Zone_d_impression</vt:lpstr>
      <vt:lpstr>Sommaire!Zone_d_impression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laurentg</dc:creator>
  <cp:lastModifiedBy>Lauverjat, Magali</cp:lastModifiedBy>
  <cp:lastPrinted>2025-10-16T18:14:10Z</cp:lastPrinted>
  <dcterms:created xsi:type="dcterms:W3CDTF">2016-04-14T19:02:08Z</dcterms:created>
  <dcterms:modified xsi:type="dcterms:W3CDTF">2025-10-17T18:18:10Z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0x0101007AC8209D44399045A89E9F8EBB60704D</vt:lpwstr>
  </property>
  <property fmtid="{D5CDD505-2E9C-101B-9397-08002B2CF9AE}" pid="3" name="_dlc_DocIdItemGuid">
    <vt:lpwstr>7f2dbedb-5147-433a-b39e-0c3a9d461a5c</vt:lpwstr>
  </property>
  <property fmtid="{D5CDD505-2E9C-101B-9397-08002B2CF9AE}" pid="4" name="MediaServiceImageTags">
    <vt:lpwstr/>
  </property>
</Properties>
</file>